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bobdestefano/Library/Mobile Documents/com~apple~CloudDocs/SVM/Books/Industrial Marketing Success Kit/"/>
    </mc:Choice>
  </mc:AlternateContent>
  <xr:revisionPtr revIDLastSave="0" documentId="13_ncr:1_{1E8F9C6E-F86B-EE40-A2EB-29B6698F0E7A}" xr6:coauthVersionLast="47" xr6:coauthVersionMax="47" xr10:uidLastSave="{00000000-0000-0000-0000-000000000000}"/>
  <bookViews>
    <workbookView xWindow="9660" yWindow="500" windowWidth="34240" windowHeight="31880" xr2:uid="{00000000-000D-0000-FFFF-FFFF00000000}"/>
  </bookViews>
  <sheets>
    <sheet name="KPI Scorecard - 20YY-Q#" sheetId="1" r:id="rId1"/>
    <sheet name="Budgets" sheetId="2" r:id="rId2"/>
    <sheet name="Expenses" sheetId="3" r:id="rId3"/>
    <sheet name="KPI Cheatshee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0" i="2" l="1"/>
  <c r="D1000" i="2"/>
  <c r="J1000" i="2" s="1"/>
  <c r="E999" i="2"/>
  <c r="D999" i="2"/>
  <c r="J999" i="2" s="1"/>
  <c r="E998" i="2"/>
  <c r="D998" i="2"/>
  <c r="J997" i="2"/>
  <c r="I997" i="2"/>
  <c r="E997" i="2"/>
  <c r="D997" i="2"/>
  <c r="H997" i="2" s="1"/>
  <c r="E996" i="2"/>
  <c r="D996" i="2"/>
  <c r="J995" i="2"/>
  <c r="E995" i="2"/>
  <c r="D995" i="2"/>
  <c r="E994" i="2"/>
  <c r="D994" i="2"/>
  <c r="E993" i="2"/>
  <c r="D993" i="2"/>
  <c r="J993" i="2" s="1"/>
  <c r="E992" i="2"/>
  <c r="D992" i="2"/>
  <c r="J991" i="2"/>
  <c r="H991" i="2"/>
  <c r="E991" i="2"/>
  <c r="D991" i="2"/>
  <c r="I991" i="2" s="1"/>
  <c r="E990" i="2"/>
  <c r="D990" i="2"/>
  <c r="J989" i="2"/>
  <c r="I989" i="2"/>
  <c r="H989" i="2"/>
  <c r="E989" i="2"/>
  <c r="D989" i="2"/>
  <c r="E988" i="2"/>
  <c r="D988" i="2"/>
  <c r="H987" i="2"/>
  <c r="E987" i="2"/>
  <c r="D987" i="2"/>
  <c r="E986" i="2"/>
  <c r="D986" i="2"/>
  <c r="I985" i="2"/>
  <c r="E985" i="2"/>
  <c r="D985" i="2"/>
  <c r="J985" i="2" s="1"/>
  <c r="E984" i="2"/>
  <c r="D984" i="2"/>
  <c r="J983" i="2"/>
  <c r="I983" i="2"/>
  <c r="H983" i="2"/>
  <c r="E983" i="2"/>
  <c r="D983" i="2"/>
  <c r="E982" i="2"/>
  <c r="D982" i="2"/>
  <c r="E981" i="2"/>
  <c r="D981" i="2"/>
  <c r="J981" i="2" s="1"/>
  <c r="E980" i="2"/>
  <c r="D980" i="2"/>
  <c r="E979" i="2"/>
  <c r="D979" i="2"/>
  <c r="E978" i="2"/>
  <c r="D978" i="2"/>
  <c r="J977" i="2"/>
  <c r="I977" i="2"/>
  <c r="E977" i="2"/>
  <c r="D977" i="2"/>
  <c r="H977" i="2" s="1"/>
  <c r="E976" i="2"/>
  <c r="D976" i="2"/>
  <c r="E975" i="2"/>
  <c r="D975" i="2"/>
  <c r="J975" i="2" s="1"/>
  <c r="E974" i="2"/>
  <c r="D974" i="2"/>
  <c r="E973" i="2"/>
  <c r="D973" i="2"/>
  <c r="E972" i="2"/>
  <c r="D972" i="2"/>
  <c r="J971" i="2"/>
  <c r="H971" i="2"/>
  <c r="E971" i="2"/>
  <c r="D971" i="2"/>
  <c r="I971" i="2" s="1"/>
  <c r="E970" i="2"/>
  <c r="D970" i="2"/>
  <c r="J969" i="2"/>
  <c r="I969" i="2"/>
  <c r="H969" i="2"/>
  <c r="E969" i="2"/>
  <c r="D969" i="2"/>
  <c r="E968" i="2"/>
  <c r="D968" i="2"/>
  <c r="H967" i="2"/>
  <c r="E967" i="2"/>
  <c r="D967" i="2"/>
  <c r="E966" i="2"/>
  <c r="D966" i="2"/>
  <c r="I965" i="2"/>
  <c r="E965" i="2"/>
  <c r="D965" i="2"/>
  <c r="J965" i="2" s="1"/>
  <c r="E964" i="2"/>
  <c r="D964" i="2"/>
  <c r="J963" i="2"/>
  <c r="I963" i="2"/>
  <c r="H963" i="2"/>
  <c r="E963" i="2"/>
  <c r="D963" i="2"/>
  <c r="E962" i="2"/>
  <c r="D962" i="2"/>
  <c r="E961" i="2"/>
  <c r="D961" i="2"/>
  <c r="J961" i="2" s="1"/>
  <c r="E960" i="2"/>
  <c r="D960" i="2"/>
  <c r="E959" i="2"/>
  <c r="D959" i="2"/>
  <c r="E958" i="2"/>
  <c r="D958" i="2"/>
  <c r="J957" i="2"/>
  <c r="I957" i="2"/>
  <c r="E957" i="2"/>
  <c r="D957" i="2"/>
  <c r="H957" i="2" s="1"/>
  <c r="E956" i="2"/>
  <c r="D956" i="2"/>
  <c r="J955" i="2"/>
  <c r="E955" i="2"/>
  <c r="D955" i="2"/>
  <c r="I955" i="2" s="1"/>
  <c r="E954" i="2"/>
  <c r="D954" i="2"/>
  <c r="E953" i="2"/>
  <c r="D953" i="2"/>
  <c r="E952" i="2"/>
  <c r="D952" i="2"/>
  <c r="J951" i="2"/>
  <c r="H951" i="2"/>
  <c r="E951" i="2"/>
  <c r="D951" i="2"/>
  <c r="I951" i="2" s="1"/>
  <c r="E950" i="2"/>
  <c r="D950" i="2"/>
  <c r="J949" i="2"/>
  <c r="I949" i="2"/>
  <c r="H949" i="2"/>
  <c r="E949" i="2"/>
  <c r="D949" i="2"/>
  <c r="E948" i="2"/>
  <c r="D948" i="2"/>
  <c r="H947" i="2"/>
  <c r="E947" i="2"/>
  <c r="D947" i="2"/>
  <c r="E946" i="2"/>
  <c r="D946" i="2"/>
  <c r="I945" i="2"/>
  <c r="E945" i="2"/>
  <c r="D945" i="2"/>
  <c r="J945" i="2" s="1"/>
  <c r="E944" i="2"/>
  <c r="D944" i="2"/>
  <c r="J943" i="2"/>
  <c r="I943" i="2"/>
  <c r="H943" i="2"/>
  <c r="E943" i="2"/>
  <c r="D943" i="2"/>
  <c r="E942" i="2"/>
  <c r="D942" i="2"/>
  <c r="E941" i="2"/>
  <c r="D941" i="2"/>
  <c r="J941" i="2" s="1"/>
  <c r="E940" i="2"/>
  <c r="D940" i="2"/>
  <c r="E939" i="2"/>
  <c r="D939" i="2"/>
  <c r="E938" i="2"/>
  <c r="D938" i="2"/>
  <c r="J937" i="2"/>
  <c r="I937" i="2"/>
  <c r="E937" i="2"/>
  <c r="D937" i="2"/>
  <c r="H937" i="2" s="1"/>
  <c r="E936" i="2"/>
  <c r="D936" i="2"/>
  <c r="J935" i="2"/>
  <c r="E935" i="2"/>
  <c r="D935" i="2"/>
  <c r="I935" i="2" s="1"/>
  <c r="E934" i="2"/>
  <c r="D934" i="2"/>
  <c r="E933" i="2"/>
  <c r="D933" i="2"/>
  <c r="E932" i="2"/>
  <c r="D932" i="2"/>
  <c r="J931" i="2"/>
  <c r="H931" i="2"/>
  <c r="E931" i="2"/>
  <c r="D931" i="2"/>
  <c r="I931" i="2" s="1"/>
  <c r="E930" i="2"/>
  <c r="D930" i="2"/>
  <c r="J929" i="2"/>
  <c r="I929" i="2"/>
  <c r="H929" i="2"/>
  <c r="E929" i="2"/>
  <c r="D929" i="2"/>
  <c r="E928" i="2"/>
  <c r="D928" i="2"/>
  <c r="H927" i="2"/>
  <c r="E927" i="2"/>
  <c r="D927" i="2"/>
  <c r="E926" i="2"/>
  <c r="D926" i="2"/>
  <c r="I925" i="2"/>
  <c r="E925" i="2"/>
  <c r="D925" i="2"/>
  <c r="J925" i="2" s="1"/>
  <c r="E924" i="2"/>
  <c r="D924" i="2"/>
  <c r="J923" i="2"/>
  <c r="I923" i="2"/>
  <c r="H923" i="2"/>
  <c r="E923" i="2"/>
  <c r="D923" i="2"/>
  <c r="E922" i="2"/>
  <c r="D922" i="2"/>
  <c r="E921" i="2"/>
  <c r="D921" i="2"/>
  <c r="J921" i="2" s="1"/>
  <c r="E920" i="2"/>
  <c r="D920" i="2"/>
  <c r="E919" i="2"/>
  <c r="D919" i="2"/>
  <c r="E918" i="2"/>
  <c r="D918" i="2"/>
  <c r="J917" i="2"/>
  <c r="I917" i="2"/>
  <c r="E917" i="2"/>
  <c r="D917" i="2"/>
  <c r="H917" i="2" s="1"/>
  <c r="E916" i="2"/>
  <c r="D916" i="2"/>
  <c r="J915" i="2"/>
  <c r="E915" i="2"/>
  <c r="D915" i="2"/>
  <c r="H915" i="2" s="1"/>
  <c r="E914" i="2"/>
  <c r="D914" i="2"/>
  <c r="E913" i="2"/>
  <c r="D913" i="2"/>
  <c r="E912" i="2"/>
  <c r="D912" i="2"/>
  <c r="J911" i="2"/>
  <c r="H911" i="2"/>
  <c r="E911" i="2"/>
  <c r="D911" i="2"/>
  <c r="I911" i="2" s="1"/>
  <c r="E910" i="2"/>
  <c r="D910" i="2"/>
  <c r="J909" i="2"/>
  <c r="I909" i="2"/>
  <c r="H909" i="2"/>
  <c r="E909" i="2"/>
  <c r="D909" i="2"/>
  <c r="E908" i="2"/>
  <c r="D908" i="2"/>
  <c r="H907" i="2"/>
  <c r="E907" i="2"/>
  <c r="D907" i="2"/>
  <c r="E906" i="2"/>
  <c r="D906" i="2"/>
  <c r="I905" i="2"/>
  <c r="E905" i="2"/>
  <c r="D905" i="2"/>
  <c r="J905" i="2" s="1"/>
  <c r="E904" i="2"/>
  <c r="D904" i="2"/>
  <c r="J903" i="2"/>
  <c r="H903" i="2"/>
  <c r="E903" i="2"/>
  <c r="D903" i="2"/>
  <c r="I903" i="2" s="1"/>
  <c r="E902" i="2"/>
  <c r="D902" i="2"/>
  <c r="E901" i="2"/>
  <c r="D901" i="2"/>
  <c r="J901" i="2" s="1"/>
  <c r="E900" i="2"/>
  <c r="D900" i="2"/>
  <c r="J899" i="2"/>
  <c r="E899" i="2"/>
  <c r="D899" i="2"/>
  <c r="E898" i="2"/>
  <c r="D898" i="2"/>
  <c r="J897" i="2"/>
  <c r="I897" i="2"/>
  <c r="E897" i="2"/>
  <c r="D897" i="2"/>
  <c r="H897" i="2" s="1"/>
  <c r="E896" i="2"/>
  <c r="D896" i="2"/>
  <c r="J895" i="2"/>
  <c r="H895" i="2"/>
  <c r="E895" i="2"/>
  <c r="D895" i="2"/>
  <c r="I895" i="2" s="1"/>
  <c r="E894" i="2"/>
  <c r="D894" i="2"/>
  <c r="E893" i="2"/>
  <c r="D893" i="2"/>
  <c r="E892" i="2"/>
  <c r="D892" i="2"/>
  <c r="H892" i="2" s="1"/>
  <c r="E891" i="2"/>
  <c r="D891" i="2"/>
  <c r="J890" i="2"/>
  <c r="I890" i="2"/>
  <c r="E890" i="2"/>
  <c r="D890" i="2"/>
  <c r="H890" i="2" s="1"/>
  <c r="E889" i="2"/>
  <c r="D889" i="2"/>
  <c r="E888" i="2"/>
  <c r="D888" i="2"/>
  <c r="H888" i="2" s="1"/>
  <c r="J887" i="2"/>
  <c r="I887" i="2"/>
  <c r="E887" i="2"/>
  <c r="D887" i="2"/>
  <c r="H887" i="2" s="1"/>
  <c r="I886" i="2"/>
  <c r="E886" i="2"/>
  <c r="D886" i="2"/>
  <c r="H886" i="2" s="1"/>
  <c r="J885" i="2"/>
  <c r="I885" i="2"/>
  <c r="H885" i="2"/>
  <c r="E885" i="2"/>
  <c r="D885" i="2"/>
  <c r="E884" i="2"/>
  <c r="D884" i="2"/>
  <c r="J883" i="2"/>
  <c r="I883" i="2"/>
  <c r="H883" i="2"/>
  <c r="E883" i="2"/>
  <c r="D883" i="2"/>
  <c r="E882" i="2"/>
  <c r="D882" i="2"/>
  <c r="J881" i="2"/>
  <c r="H881" i="2"/>
  <c r="E881" i="2"/>
  <c r="D881" i="2"/>
  <c r="I881" i="2" s="1"/>
  <c r="E880" i="2"/>
  <c r="D880" i="2"/>
  <c r="J879" i="2"/>
  <c r="I879" i="2"/>
  <c r="H879" i="2"/>
  <c r="E879" i="2"/>
  <c r="D879" i="2"/>
  <c r="J878" i="2"/>
  <c r="E878" i="2"/>
  <c r="D878" i="2"/>
  <c r="H878" i="2" s="1"/>
  <c r="J877" i="2"/>
  <c r="I877" i="2"/>
  <c r="E877" i="2"/>
  <c r="D877" i="2"/>
  <c r="H877" i="2" s="1"/>
  <c r="J876" i="2"/>
  <c r="I876" i="2"/>
  <c r="E876" i="2"/>
  <c r="D876" i="2"/>
  <c r="H876" i="2" s="1"/>
  <c r="I875" i="2"/>
  <c r="H875" i="2"/>
  <c r="E875" i="2"/>
  <c r="D875" i="2"/>
  <c r="J875" i="2" s="1"/>
  <c r="J874" i="2"/>
  <c r="I874" i="2"/>
  <c r="E874" i="2"/>
  <c r="D874" i="2"/>
  <c r="H874" i="2" s="1"/>
  <c r="J873" i="2"/>
  <c r="H873" i="2"/>
  <c r="E873" i="2"/>
  <c r="D873" i="2"/>
  <c r="I873" i="2" s="1"/>
  <c r="J872" i="2"/>
  <c r="I872" i="2"/>
  <c r="E872" i="2"/>
  <c r="D872" i="2"/>
  <c r="H872" i="2" s="1"/>
  <c r="E871" i="2"/>
  <c r="D871" i="2"/>
  <c r="J871" i="2" s="1"/>
  <c r="J870" i="2"/>
  <c r="E870" i="2"/>
  <c r="D870" i="2"/>
  <c r="H870" i="2" s="1"/>
  <c r="J869" i="2"/>
  <c r="E869" i="2"/>
  <c r="D869" i="2"/>
  <c r="I869" i="2" s="1"/>
  <c r="I868" i="2"/>
  <c r="E868" i="2"/>
  <c r="D868" i="2"/>
  <c r="H868" i="2" s="1"/>
  <c r="J867" i="2"/>
  <c r="I867" i="2"/>
  <c r="E867" i="2"/>
  <c r="D867" i="2"/>
  <c r="H867" i="2" s="1"/>
  <c r="E866" i="2"/>
  <c r="D866" i="2"/>
  <c r="H866" i="2" s="1"/>
  <c r="J865" i="2"/>
  <c r="H865" i="2"/>
  <c r="E865" i="2"/>
  <c r="D865" i="2"/>
  <c r="I865" i="2" s="1"/>
  <c r="I864" i="2"/>
  <c r="E864" i="2"/>
  <c r="D864" i="2"/>
  <c r="H864" i="2" s="1"/>
  <c r="J863" i="2"/>
  <c r="I863" i="2"/>
  <c r="H863" i="2"/>
  <c r="E863" i="2"/>
  <c r="D863" i="2"/>
  <c r="J862" i="2"/>
  <c r="E862" i="2"/>
  <c r="D862" i="2"/>
  <c r="H862" i="2" s="1"/>
  <c r="I861" i="2"/>
  <c r="H861" i="2"/>
  <c r="E861" i="2"/>
  <c r="D861" i="2"/>
  <c r="J861" i="2" s="1"/>
  <c r="I860" i="2"/>
  <c r="E860" i="2"/>
  <c r="D860" i="2"/>
  <c r="E859" i="2"/>
  <c r="D859" i="2"/>
  <c r="H859" i="2" s="1"/>
  <c r="E858" i="2"/>
  <c r="D858" i="2"/>
  <c r="J857" i="2"/>
  <c r="H857" i="2"/>
  <c r="E857" i="2"/>
  <c r="D857" i="2"/>
  <c r="I857" i="2" s="1"/>
  <c r="J856" i="2"/>
  <c r="I856" i="2"/>
  <c r="E856" i="2"/>
  <c r="D856" i="2"/>
  <c r="H856" i="2" s="1"/>
  <c r="J855" i="2"/>
  <c r="I855" i="2"/>
  <c r="E855" i="2"/>
  <c r="D855" i="2"/>
  <c r="H855" i="2" s="1"/>
  <c r="J854" i="2"/>
  <c r="I854" i="2"/>
  <c r="E854" i="2"/>
  <c r="D854" i="2"/>
  <c r="H854" i="2" s="1"/>
  <c r="I853" i="2"/>
  <c r="E853" i="2"/>
  <c r="D853" i="2"/>
  <c r="J853" i="2" s="1"/>
  <c r="E852" i="2"/>
  <c r="D852" i="2"/>
  <c r="H852" i="2" s="1"/>
  <c r="E851" i="2"/>
  <c r="D851" i="2"/>
  <c r="J851" i="2" s="1"/>
  <c r="I850" i="2"/>
  <c r="E850" i="2"/>
  <c r="D850" i="2"/>
  <c r="H850" i="2" s="1"/>
  <c r="J849" i="2"/>
  <c r="H849" i="2"/>
  <c r="E849" i="2"/>
  <c r="D849" i="2"/>
  <c r="I849" i="2" s="1"/>
  <c r="J848" i="2"/>
  <c r="E848" i="2"/>
  <c r="D848" i="2"/>
  <c r="H848" i="2" s="1"/>
  <c r="E847" i="2"/>
  <c r="D847" i="2"/>
  <c r="E846" i="2"/>
  <c r="D846" i="2"/>
  <c r="H846" i="2" s="1"/>
  <c r="E845" i="2"/>
  <c r="D845" i="2"/>
  <c r="J844" i="2"/>
  <c r="E844" i="2"/>
  <c r="D844" i="2"/>
  <c r="H844" i="2" s="1"/>
  <c r="J843" i="2"/>
  <c r="I843" i="2"/>
  <c r="H843" i="2"/>
  <c r="E843" i="2"/>
  <c r="D843" i="2"/>
  <c r="J842" i="2"/>
  <c r="I842" i="2"/>
  <c r="E842" i="2"/>
  <c r="D842" i="2"/>
  <c r="H842" i="2" s="1"/>
  <c r="J841" i="2"/>
  <c r="I841" i="2"/>
  <c r="E841" i="2"/>
  <c r="D841" i="2"/>
  <c r="H841" i="2" s="1"/>
  <c r="E840" i="2"/>
  <c r="D840" i="2"/>
  <c r="J839" i="2"/>
  <c r="I839" i="2"/>
  <c r="H839" i="2"/>
  <c r="E839" i="2"/>
  <c r="D839" i="2"/>
  <c r="J838" i="2"/>
  <c r="E838" i="2"/>
  <c r="D838" i="2"/>
  <c r="E837" i="2"/>
  <c r="D837" i="2"/>
  <c r="H837" i="2" s="1"/>
  <c r="J836" i="2"/>
  <c r="E836" i="2"/>
  <c r="D836" i="2"/>
  <c r="H836" i="2" s="1"/>
  <c r="I835" i="2"/>
  <c r="H835" i="2"/>
  <c r="E835" i="2"/>
  <c r="D835" i="2"/>
  <c r="J835" i="2" s="1"/>
  <c r="J834" i="2"/>
  <c r="I834" i="2"/>
  <c r="E834" i="2"/>
  <c r="D834" i="2"/>
  <c r="H834" i="2" s="1"/>
  <c r="J833" i="2"/>
  <c r="H833" i="2"/>
  <c r="E833" i="2"/>
  <c r="D833" i="2"/>
  <c r="I833" i="2" s="1"/>
  <c r="J832" i="2"/>
  <c r="I832" i="2"/>
  <c r="E832" i="2"/>
  <c r="D832" i="2"/>
  <c r="H832" i="2" s="1"/>
  <c r="E831" i="2"/>
  <c r="D831" i="2"/>
  <c r="J830" i="2"/>
  <c r="E830" i="2"/>
  <c r="D830" i="2"/>
  <c r="I830" i="2" s="1"/>
  <c r="H829" i="2"/>
  <c r="E829" i="2"/>
  <c r="D829" i="2"/>
  <c r="J829" i="2" s="1"/>
  <c r="I828" i="2"/>
  <c r="E828" i="2"/>
  <c r="D828" i="2"/>
  <c r="H828" i="2" s="1"/>
  <c r="I827" i="2"/>
  <c r="E827" i="2"/>
  <c r="D827" i="2"/>
  <c r="J827" i="2" s="1"/>
  <c r="I826" i="2"/>
  <c r="H826" i="2"/>
  <c r="E826" i="2"/>
  <c r="D826" i="2"/>
  <c r="J826" i="2" s="1"/>
  <c r="I825" i="2"/>
  <c r="H825" i="2"/>
  <c r="E825" i="2"/>
  <c r="D825" i="2"/>
  <c r="J825" i="2" s="1"/>
  <c r="J824" i="2"/>
  <c r="H824" i="2"/>
  <c r="E824" i="2"/>
  <c r="D824" i="2"/>
  <c r="I824" i="2" s="1"/>
  <c r="I823" i="2"/>
  <c r="H823" i="2"/>
  <c r="E823" i="2"/>
  <c r="D823" i="2"/>
  <c r="J823" i="2" s="1"/>
  <c r="E822" i="2"/>
  <c r="D822" i="2"/>
  <c r="E821" i="2"/>
  <c r="D821" i="2"/>
  <c r="E820" i="2"/>
  <c r="D820" i="2"/>
  <c r="I819" i="2"/>
  <c r="E819" i="2"/>
  <c r="D819" i="2"/>
  <c r="J818" i="2"/>
  <c r="H818" i="2"/>
  <c r="E818" i="2"/>
  <c r="D818" i="2"/>
  <c r="I818" i="2" s="1"/>
  <c r="I817" i="2"/>
  <c r="H817" i="2"/>
  <c r="E817" i="2"/>
  <c r="D817" i="2"/>
  <c r="J817" i="2" s="1"/>
  <c r="J816" i="2"/>
  <c r="I816" i="2"/>
  <c r="E816" i="2"/>
  <c r="D816" i="2"/>
  <c r="H816" i="2" s="1"/>
  <c r="H815" i="2"/>
  <c r="E815" i="2"/>
  <c r="D815" i="2"/>
  <c r="J815" i="2" s="1"/>
  <c r="E814" i="2"/>
  <c r="D814" i="2"/>
  <c r="J814" i="2" s="1"/>
  <c r="E813" i="2"/>
  <c r="D813" i="2"/>
  <c r="J812" i="2"/>
  <c r="I812" i="2"/>
  <c r="H812" i="2"/>
  <c r="E812" i="2"/>
  <c r="D812" i="2"/>
  <c r="E811" i="2"/>
  <c r="D811" i="2"/>
  <c r="E810" i="2"/>
  <c r="D810" i="2"/>
  <c r="H809" i="2"/>
  <c r="E809" i="2"/>
  <c r="D809" i="2"/>
  <c r="J809" i="2" s="1"/>
  <c r="E808" i="2"/>
  <c r="D808" i="2"/>
  <c r="H808" i="2" s="1"/>
  <c r="I807" i="2"/>
  <c r="E807" i="2"/>
  <c r="D807" i="2"/>
  <c r="J807" i="2" s="1"/>
  <c r="I806" i="2"/>
  <c r="H806" i="2"/>
  <c r="E806" i="2"/>
  <c r="D806" i="2"/>
  <c r="J806" i="2" s="1"/>
  <c r="H805" i="2"/>
  <c r="E805" i="2"/>
  <c r="D805" i="2"/>
  <c r="J805" i="2" s="1"/>
  <c r="J804" i="2"/>
  <c r="H804" i="2"/>
  <c r="E804" i="2"/>
  <c r="D804" i="2"/>
  <c r="I804" i="2" s="1"/>
  <c r="I803" i="2"/>
  <c r="H803" i="2"/>
  <c r="E803" i="2"/>
  <c r="D803" i="2"/>
  <c r="J803" i="2" s="1"/>
  <c r="J802" i="2"/>
  <c r="E802" i="2"/>
  <c r="D802" i="2"/>
  <c r="E801" i="2"/>
  <c r="D801" i="2"/>
  <c r="H801" i="2" s="1"/>
  <c r="E800" i="2"/>
  <c r="D800" i="2"/>
  <c r="I799" i="2"/>
  <c r="E799" i="2"/>
  <c r="D799" i="2"/>
  <c r="J798" i="2"/>
  <c r="H798" i="2"/>
  <c r="E798" i="2"/>
  <c r="D798" i="2"/>
  <c r="I798" i="2" s="1"/>
  <c r="E797" i="2"/>
  <c r="D797" i="2"/>
  <c r="J797" i="2" s="1"/>
  <c r="J796" i="2"/>
  <c r="I796" i="2"/>
  <c r="E796" i="2"/>
  <c r="D796" i="2"/>
  <c r="H796" i="2" s="1"/>
  <c r="H795" i="2"/>
  <c r="E795" i="2"/>
  <c r="D795" i="2"/>
  <c r="J795" i="2" s="1"/>
  <c r="H794" i="2"/>
  <c r="E794" i="2"/>
  <c r="D794" i="2"/>
  <c r="J794" i="2" s="1"/>
  <c r="E793" i="2"/>
  <c r="D793" i="2"/>
  <c r="J792" i="2"/>
  <c r="I792" i="2"/>
  <c r="H792" i="2"/>
  <c r="E792" i="2"/>
  <c r="D792" i="2"/>
  <c r="I791" i="2"/>
  <c r="E791" i="2"/>
  <c r="D791" i="2"/>
  <c r="E790" i="2"/>
  <c r="D790" i="2"/>
  <c r="H789" i="2"/>
  <c r="E789" i="2"/>
  <c r="D789" i="2"/>
  <c r="J789" i="2" s="1"/>
  <c r="J788" i="2"/>
  <c r="I788" i="2"/>
  <c r="E788" i="2"/>
  <c r="D788" i="2"/>
  <c r="H788" i="2" s="1"/>
  <c r="I787" i="2"/>
  <c r="E787" i="2"/>
  <c r="D787" i="2"/>
  <c r="J787" i="2" s="1"/>
  <c r="E786" i="2"/>
  <c r="D786" i="2"/>
  <c r="I785" i="2"/>
  <c r="E785" i="2"/>
  <c r="D785" i="2"/>
  <c r="J785" i="2" s="1"/>
  <c r="J784" i="2"/>
  <c r="H784" i="2"/>
  <c r="E784" i="2"/>
  <c r="D784" i="2"/>
  <c r="I784" i="2" s="1"/>
  <c r="I783" i="2"/>
  <c r="H783" i="2"/>
  <c r="E783" i="2"/>
  <c r="D783" i="2"/>
  <c r="J783" i="2" s="1"/>
  <c r="E782" i="2"/>
  <c r="D782" i="2"/>
  <c r="J782" i="2" s="1"/>
  <c r="H781" i="2"/>
  <c r="E781" i="2"/>
  <c r="D781" i="2"/>
  <c r="E780" i="2"/>
  <c r="D780" i="2"/>
  <c r="E779" i="2"/>
  <c r="D779" i="2"/>
  <c r="J778" i="2"/>
  <c r="H778" i="2"/>
  <c r="E778" i="2"/>
  <c r="D778" i="2"/>
  <c r="I778" i="2" s="1"/>
  <c r="H777" i="2"/>
  <c r="E777" i="2"/>
  <c r="D777" i="2"/>
  <c r="J777" i="2" s="1"/>
  <c r="J776" i="2"/>
  <c r="I776" i="2"/>
  <c r="E776" i="2"/>
  <c r="D776" i="2"/>
  <c r="H776" i="2" s="1"/>
  <c r="H775" i="2"/>
  <c r="E775" i="2"/>
  <c r="D775" i="2"/>
  <c r="J775" i="2" s="1"/>
  <c r="J774" i="2"/>
  <c r="I774" i="2"/>
  <c r="E774" i="2"/>
  <c r="D774" i="2"/>
  <c r="H774" i="2" s="1"/>
  <c r="E773" i="2"/>
  <c r="D773" i="2"/>
  <c r="J772" i="2"/>
  <c r="I772" i="2"/>
  <c r="H772" i="2"/>
  <c r="E772" i="2"/>
  <c r="D772" i="2"/>
  <c r="E771" i="2"/>
  <c r="D771" i="2"/>
  <c r="J770" i="2"/>
  <c r="H770" i="2"/>
  <c r="E770" i="2"/>
  <c r="D770" i="2"/>
  <c r="I770" i="2" s="1"/>
  <c r="H769" i="2"/>
  <c r="E769" i="2"/>
  <c r="D769" i="2"/>
  <c r="J769" i="2" s="1"/>
  <c r="J768" i="2"/>
  <c r="E768" i="2"/>
  <c r="D768" i="2"/>
  <c r="H768" i="2" s="1"/>
  <c r="I767" i="2"/>
  <c r="E767" i="2"/>
  <c r="D767" i="2"/>
  <c r="J767" i="2" s="1"/>
  <c r="H766" i="2"/>
  <c r="E766" i="2"/>
  <c r="D766" i="2"/>
  <c r="J766" i="2" s="1"/>
  <c r="E765" i="2"/>
  <c r="D765" i="2"/>
  <c r="J764" i="2"/>
  <c r="H764" i="2"/>
  <c r="E764" i="2"/>
  <c r="D764" i="2"/>
  <c r="I764" i="2" s="1"/>
  <c r="I763" i="2"/>
  <c r="H763" i="2"/>
  <c r="E763" i="2"/>
  <c r="D763" i="2"/>
  <c r="J763" i="2" s="1"/>
  <c r="J762" i="2"/>
  <c r="I762" i="2"/>
  <c r="E762" i="2"/>
  <c r="D762" i="2"/>
  <c r="H762" i="2" s="1"/>
  <c r="E761" i="2"/>
  <c r="D761" i="2"/>
  <c r="I760" i="2"/>
  <c r="E760" i="2"/>
  <c r="D760" i="2"/>
  <c r="J760" i="2" s="1"/>
  <c r="I759" i="2"/>
  <c r="E759" i="2"/>
  <c r="D759" i="2"/>
  <c r="J758" i="2"/>
  <c r="H758" i="2"/>
  <c r="E758" i="2"/>
  <c r="D758" i="2"/>
  <c r="I758" i="2" s="1"/>
  <c r="H757" i="2"/>
  <c r="E757" i="2"/>
  <c r="D757" i="2"/>
  <c r="E756" i="2"/>
  <c r="D756" i="2"/>
  <c r="H755" i="2"/>
  <c r="E755" i="2"/>
  <c r="D755" i="2"/>
  <c r="J755" i="2" s="1"/>
  <c r="J754" i="2"/>
  <c r="I754" i="2"/>
  <c r="H754" i="2"/>
  <c r="E754" i="2"/>
  <c r="D754" i="2"/>
  <c r="E753" i="2"/>
  <c r="D753" i="2"/>
  <c r="J752" i="2"/>
  <c r="I752" i="2"/>
  <c r="H752" i="2"/>
  <c r="E752" i="2"/>
  <c r="D752" i="2"/>
  <c r="E751" i="2"/>
  <c r="D751" i="2"/>
  <c r="E750" i="2"/>
  <c r="D750" i="2"/>
  <c r="I750" i="2" s="1"/>
  <c r="H749" i="2"/>
  <c r="E749" i="2"/>
  <c r="D749" i="2"/>
  <c r="J749" i="2" s="1"/>
  <c r="E748" i="2"/>
  <c r="D748" i="2"/>
  <c r="E747" i="2"/>
  <c r="D747" i="2"/>
  <c r="I746" i="2"/>
  <c r="H746" i="2"/>
  <c r="E746" i="2"/>
  <c r="D746" i="2"/>
  <c r="J746" i="2" s="1"/>
  <c r="E745" i="2"/>
  <c r="D745" i="2"/>
  <c r="J744" i="2"/>
  <c r="H744" i="2"/>
  <c r="E744" i="2"/>
  <c r="D744" i="2"/>
  <c r="I744" i="2" s="1"/>
  <c r="I743" i="2"/>
  <c r="H743" i="2"/>
  <c r="E743" i="2"/>
  <c r="D743" i="2"/>
  <c r="J743" i="2" s="1"/>
  <c r="J742" i="2"/>
  <c r="I742" i="2"/>
  <c r="E742" i="2"/>
  <c r="D742" i="2"/>
  <c r="H742" i="2" s="1"/>
  <c r="H741" i="2"/>
  <c r="E741" i="2"/>
  <c r="D741" i="2"/>
  <c r="E740" i="2"/>
  <c r="D740" i="2"/>
  <c r="E739" i="2"/>
  <c r="D739" i="2"/>
  <c r="J738" i="2"/>
  <c r="H738" i="2"/>
  <c r="E738" i="2"/>
  <c r="D738" i="2"/>
  <c r="I738" i="2" s="1"/>
  <c r="H737" i="2"/>
  <c r="E737" i="2"/>
  <c r="D737" i="2"/>
  <c r="E736" i="2"/>
  <c r="D736" i="2"/>
  <c r="H735" i="2"/>
  <c r="E735" i="2"/>
  <c r="D735" i="2"/>
  <c r="J735" i="2" s="1"/>
  <c r="J734" i="2"/>
  <c r="I734" i="2"/>
  <c r="E734" i="2"/>
  <c r="D734" i="2"/>
  <c r="H734" i="2" s="1"/>
  <c r="I733" i="2"/>
  <c r="E733" i="2"/>
  <c r="D733" i="2"/>
  <c r="J732" i="2"/>
  <c r="I732" i="2"/>
  <c r="H732" i="2"/>
  <c r="E732" i="2"/>
  <c r="D732" i="2"/>
  <c r="E731" i="2"/>
  <c r="D731" i="2"/>
  <c r="E730" i="2"/>
  <c r="D730" i="2"/>
  <c r="H729" i="2"/>
  <c r="E729" i="2"/>
  <c r="D729" i="2"/>
  <c r="J729" i="2" s="1"/>
  <c r="J728" i="2"/>
  <c r="I728" i="2"/>
  <c r="E728" i="2"/>
  <c r="D728" i="2"/>
  <c r="H728" i="2" s="1"/>
  <c r="E727" i="2"/>
  <c r="D727" i="2"/>
  <c r="E726" i="2"/>
  <c r="D726" i="2"/>
  <c r="J726" i="2" s="1"/>
  <c r="I725" i="2"/>
  <c r="H725" i="2"/>
  <c r="E725" i="2"/>
  <c r="D725" i="2"/>
  <c r="J725" i="2" s="1"/>
  <c r="J724" i="2"/>
  <c r="H724" i="2"/>
  <c r="E724" i="2"/>
  <c r="D724" i="2"/>
  <c r="I724" i="2" s="1"/>
  <c r="I723" i="2"/>
  <c r="H723" i="2"/>
  <c r="E723" i="2"/>
  <c r="D723" i="2"/>
  <c r="J723" i="2" s="1"/>
  <c r="E722" i="2"/>
  <c r="D722" i="2"/>
  <c r="H721" i="2"/>
  <c r="E721" i="2"/>
  <c r="D721" i="2"/>
  <c r="I720" i="2"/>
  <c r="H720" i="2"/>
  <c r="E720" i="2"/>
  <c r="D720" i="2"/>
  <c r="J720" i="2" s="1"/>
  <c r="E719" i="2"/>
  <c r="D719" i="2"/>
  <c r="J718" i="2"/>
  <c r="H718" i="2"/>
  <c r="E718" i="2"/>
  <c r="D718" i="2"/>
  <c r="I718" i="2" s="1"/>
  <c r="I717" i="2"/>
  <c r="H717" i="2"/>
  <c r="E717" i="2"/>
  <c r="D717" i="2"/>
  <c r="J717" i="2" s="1"/>
  <c r="E716" i="2"/>
  <c r="D716" i="2"/>
  <c r="H715" i="2"/>
  <c r="E715" i="2"/>
  <c r="D715" i="2"/>
  <c r="J715" i="2" s="1"/>
  <c r="J714" i="2"/>
  <c r="H714" i="2"/>
  <c r="E714" i="2"/>
  <c r="D714" i="2"/>
  <c r="I714" i="2" s="1"/>
  <c r="I713" i="2"/>
  <c r="E713" i="2"/>
  <c r="D713" i="2"/>
  <c r="J712" i="2"/>
  <c r="I712" i="2"/>
  <c r="H712" i="2"/>
  <c r="E712" i="2"/>
  <c r="D712" i="2"/>
  <c r="E711" i="2"/>
  <c r="D711" i="2"/>
  <c r="J710" i="2"/>
  <c r="I710" i="2"/>
  <c r="H710" i="2"/>
  <c r="E710" i="2"/>
  <c r="D710" i="2"/>
  <c r="H709" i="2"/>
  <c r="E709" i="2"/>
  <c r="D709" i="2"/>
  <c r="J709" i="2" s="1"/>
  <c r="E708" i="2"/>
  <c r="D708" i="2"/>
  <c r="J708" i="2" s="1"/>
  <c r="E707" i="2"/>
  <c r="D707" i="2"/>
  <c r="H706" i="2"/>
  <c r="E706" i="2"/>
  <c r="D706" i="2"/>
  <c r="E705" i="2"/>
  <c r="D705" i="2"/>
  <c r="J705" i="2" s="1"/>
  <c r="E704" i="2"/>
  <c r="D704" i="2"/>
  <c r="I703" i="2"/>
  <c r="H703" i="2"/>
  <c r="E703" i="2"/>
  <c r="D703" i="2"/>
  <c r="J703" i="2" s="1"/>
  <c r="I702" i="2"/>
  <c r="E702" i="2"/>
  <c r="D702" i="2"/>
  <c r="H702" i="2" s="1"/>
  <c r="E701" i="2"/>
  <c r="D701" i="2"/>
  <c r="H700" i="2"/>
  <c r="E700" i="2"/>
  <c r="D700" i="2"/>
  <c r="J700" i="2" s="1"/>
  <c r="H699" i="2"/>
  <c r="E699" i="2"/>
  <c r="D699" i="2"/>
  <c r="J698" i="2"/>
  <c r="H698" i="2"/>
  <c r="E698" i="2"/>
  <c r="D698" i="2"/>
  <c r="I698" i="2" s="1"/>
  <c r="E697" i="2"/>
  <c r="D697" i="2"/>
  <c r="J697" i="2" s="1"/>
  <c r="E696" i="2"/>
  <c r="D696" i="2"/>
  <c r="H695" i="2"/>
  <c r="E695" i="2"/>
  <c r="D695" i="2"/>
  <c r="E694" i="2"/>
  <c r="D694" i="2"/>
  <c r="I694" i="2" s="1"/>
  <c r="E693" i="2"/>
  <c r="D693" i="2"/>
  <c r="J692" i="2"/>
  <c r="I692" i="2"/>
  <c r="H692" i="2"/>
  <c r="E692" i="2"/>
  <c r="D692" i="2"/>
  <c r="E691" i="2"/>
  <c r="D691" i="2"/>
  <c r="J690" i="2"/>
  <c r="I690" i="2"/>
  <c r="H690" i="2"/>
  <c r="E690" i="2"/>
  <c r="D690" i="2"/>
  <c r="H689" i="2"/>
  <c r="E689" i="2"/>
  <c r="D689" i="2"/>
  <c r="J689" i="2" s="1"/>
  <c r="E688" i="2"/>
  <c r="D688" i="2"/>
  <c r="I687" i="2"/>
  <c r="E687" i="2"/>
  <c r="D687" i="2"/>
  <c r="E686" i="2"/>
  <c r="D686" i="2"/>
  <c r="E685" i="2"/>
  <c r="D685" i="2"/>
  <c r="H684" i="2"/>
  <c r="E684" i="2"/>
  <c r="D684" i="2"/>
  <c r="I683" i="2"/>
  <c r="H683" i="2"/>
  <c r="E683" i="2"/>
  <c r="D683" i="2"/>
  <c r="J683" i="2" s="1"/>
  <c r="E682" i="2"/>
  <c r="D682" i="2"/>
  <c r="E681" i="2"/>
  <c r="D681" i="2"/>
  <c r="H680" i="2"/>
  <c r="E680" i="2"/>
  <c r="D680" i="2"/>
  <c r="J680" i="2" s="1"/>
  <c r="E679" i="2"/>
  <c r="D679" i="2"/>
  <c r="J678" i="2"/>
  <c r="H678" i="2"/>
  <c r="E678" i="2"/>
  <c r="D678" i="2"/>
  <c r="I678" i="2" s="1"/>
  <c r="I677" i="2"/>
  <c r="E677" i="2"/>
  <c r="D677" i="2"/>
  <c r="J677" i="2" s="1"/>
  <c r="I676" i="2"/>
  <c r="E676" i="2"/>
  <c r="D676" i="2"/>
  <c r="E675" i="2"/>
  <c r="D675" i="2"/>
  <c r="J674" i="2"/>
  <c r="E674" i="2"/>
  <c r="D674" i="2"/>
  <c r="I674" i="2" s="1"/>
  <c r="I673" i="2"/>
  <c r="E673" i="2"/>
  <c r="D673" i="2"/>
  <c r="J672" i="2"/>
  <c r="I672" i="2"/>
  <c r="H672" i="2"/>
  <c r="E672" i="2"/>
  <c r="D672" i="2"/>
  <c r="E671" i="2"/>
  <c r="D671" i="2"/>
  <c r="J670" i="2"/>
  <c r="I670" i="2"/>
  <c r="H670" i="2"/>
  <c r="E670" i="2"/>
  <c r="D670" i="2"/>
  <c r="H669" i="2"/>
  <c r="E669" i="2"/>
  <c r="D669" i="2"/>
  <c r="J669" i="2" s="1"/>
  <c r="J668" i="2"/>
  <c r="I668" i="2"/>
  <c r="H668" i="2"/>
  <c r="E668" i="2"/>
  <c r="D668" i="2"/>
  <c r="E667" i="2"/>
  <c r="D667" i="2"/>
  <c r="E666" i="2"/>
  <c r="D666" i="2"/>
  <c r="I665" i="2"/>
  <c r="H665" i="2"/>
  <c r="E665" i="2"/>
  <c r="D665" i="2"/>
  <c r="J665" i="2" s="1"/>
  <c r="E664" i="2"/>
  <c r="D664" i="2"/>
  <c r="I663" i="2"/>
  <c r="H663" i="2"/>
  <c r="E663" i="2"/>
  <c r="D663" i="2"/>
  <c r="J663" i="2" s="1"/>
  <c r="J662" i="2"/>
  <c r="E662" i="2"/>
  <c r="D662" i="2"/>
  <c r="H662" i="2" s="1"/>
  <c r="H661" i="2"/>
  <c r="E661" i="2"/>
  <c r="D661" i="2"/>
  <c r="E660" i="2"/>
  <c r="D660" i="2"/>
  <c r="E659" i="2"/>
  <c r="D659" i="2"/>
  <c r="J658" i="2"/>
  <c r="H658" i="2"/>
  <c r="E658" i="2"/>
  <c r="D658" i="2"/>
  <c r="I658" i="2" s="1"/>
  <c r="I657" i="2"/>
  <c r="H657" i="2"/>
  <c r="E657" i="2"/>
  <c r="D657" i="2"/>
  <c r="J657" i="2" s="1"/>
  <c r="I656" i="2"/>
  <c r="E656" i="2"/>
  <c r="D656" i="2"/>
  <c r="H655" i="2"/>
  <c r="E655" i="2"/>
  <c r="D655" i="2"/>
  <c r="J654" i="2"/>
  <c r="H654" i="2"/>
  <c r="E654" i="2"/>
  <c r="D654" i="2"/>
  <c r="I654" i="2" s="1"/>
  <c r="I653" i="2"/>
  <c r="E653" i="2"/>
  <c r="D653" i="2"/>
  <c r="J652" i="2"/>
  <c r="I652" i="2"/>
  <c r="H652" i="2"/>
  <c r="E652" i="2"/>
  <c r="D652" i="2"/>
  <c r="H651" i="2"/>
  <c r="E651" i="2"/>
  <c r="D651" i="2"/>
  <c r="J650" i="2"/>
  <c r="I650" i="2"/>
  <c r="H650" i="2"/>
  <c r="E650" i="2"/>
  <c r="D650" i="2"/>
  <c r="H649" i="2"/>
  <c r="E649" i="2"/>
  <c r="D649" i="2"/>
  <c r="J649" i="2" s="1"/>
  <c r="E648" i="2"/>
  <c r="D648" i="2"/>
  <c r="E647" i="2"/>
  <c r="D647" i="2"/>
  <c r="H646" i="2"/>
  <c r="E646" i="2"/>
  <c r="D646" i="2"/>
  <c r="E645" i="2"/>
  <c r="D645" i="2"/>
  <c r="E644" i="2"/>
  <c r="D644" i="2"/>
  <c r="I643" i="2"/>
  <c r="H643" i="2"/>
  <c r="E643" i="2"/>
  <c r="D643" i="2"/>
  <c r="J643" i="2" s="1"/>
  <c r="I642" i="2"/>
  <c r="E642" i="2"/>
  <c r="D642" i="2"/>
  <c r="H642" i="2" s="1"/>
  <c r="E641" i="2"/>
  <c r="D641" i="2"/>
  <c r="I640" i="2"/>
  <c r="E640" i="2"/>
  <c r="D640" i="2"/>
  <c r="J640" i="2" s="1"/>
  <c r="H639" i="2"/>
  <c r="E639" i="2"/>
  <c r="D639" i="2"/>
  <c r="J638" i="2"/>
  <c r="H638" i="2"/>
  <c r="E638" i="2"/>
  <c r="D638" i="2"/>
  <c r="I638" i="2" s="1"/>
  <c r="E637" i="2"/>
  <c r="D637" i="2"/>
  <c r="J637" i="2" s="1"/>
  <c r="I636" i="2"/>
  <c r="E636" i="2"/>
  <c r="D636" i="2"/>
  <c r="E635" i="2"/>
  <c r="D635" i="2"/>
  <c r="E634" i="2"/>
  <c r="D634" i="2"/>
  <c r="I634" i="2" s="1"/>
  <c r="I633" i="2"/>
  <c r="E633" i="2"/>
  <c r="D633" i="2"/>
  <c r="J632" i="2"/>
  <c r="I632" i="2"/>
  <c r="H632" i="2"/>
  <c r="E632" i="2"/>
  <c r="D632" i="2"/>
  <c r="E631" i="2"/>
  <c r="D631" i="2"/>
  <c r="J630" i="2"/>
  <c r="I630" i="2"/>
  <c r="H630" i="2"/>
  <c r="E630" i="2"/>
  <c r="D630" i="2"/>
  <c r="H629" i="2"/>
  <c r="E629" i="2"/>
  <c r="D629" i="2"/>
  <c r="J629" i="2" s="1"/>
  <c r="E628" i="2"/>
  <c r="D628" i="2"/>
  <c r="I627" i="2"/>
  <c r="E627" i="2"/>
  <c r="D627" i="2"/>
  <c r="E626" i="2"/>
  <c r="D626" i="2"/>
  <c r="I625" i="2"/>
  <c r="E625" i="2"/>
  <c r="D625" i="2"/>
  <c r="H624" i="2"/>
  <c r="E624" i="2"/>
  <c r="D624" i="2"/>
  <c r="I623" i="2"/>
  <c r="H623" i="2"/>
  <c r="E623" i="2"/>
  <c r="D623" i="2"/>
  <c r="J623" i="2" s="1"/>
  <c r="E622" i="2"/>
  <c r="D622" i="2"/>
  <c r="H621" i="2"/>
  <c r="E621" i="2"/>
  <c r="D621" i="2"/>
  <c r="H620" i="2"/>
  <c r="E620" i="2"/>
  <c r="D620" i="2"/>
  <c r="J620" i="2" s="1"/>
  <c r="E619" i="2"/>
  <c r="D619" i="2"/>
  <c r="J618" i="2"/>
  <c r="H618" i="2"/>
  <c r="E618" i="2"/>
  <c r="D618" i="2"/>
  <c r="I618" i="2" s="1"/>
  <c r="I617" i="2"/>
  <c r="H617" i="2"/>
  <c r="E617" i="2"/>
  <c r="D617" i="2"/>
  <c r="J617" i="2" s="1"/>
  <c r="I616" i="2"/>
  <c r="E616" i="2"/>
  <c r="D616" i="2"/>
  <c r="E615" i="2"/>
  <c r="D615" i="2"/>
  <c r="J614" i="2"/>
  <c r="H614" i="2"/>
  <c r="E614" i="2"/>
  <c r="D614" i="2"/>
  <c r="I614" i="2" s="1"/>
  <c r="E613" i="2"/>
  <c r="D613" i="2"/>
  <c r="I613" i="2" s="1"/>
  <c r="J612" i="2"/>
  <c r="I612" i="2"/>
  <c r="H612" i="2"/>
  <c r="E612" i="2"/>
  <c r="D612" i="2"/>
  <c r="E611" i="2"/>
  <c r="D611" i="2"/>
  <c r="J610" i="2"/>
  <c r="I610" i="2"/>
  <c r="H610" i="2"/>
  <c r="E610" i="2"/>
  <c r="D610" i="2"/>
  <c r="H609" i="2"/>
  <c r="E609" i="2"/>
  <c r="D609" i="2"/>
  <c r="J609" i="2" s="1"/>
  <c r="J608" i="2"/>
  <c r="I608" i="2"/>
  <c r="H608" i="2"/>
  <c r="E608" i="2"/>
  <c r="D608" i="2"/>
  <c r="E607" i="2"/>
  <c r="D607" i="2"/>
  <c r="E606" i="2"/>
  <c r="D606" i="2"/>
  <c r="I605" i="2"/>
  <c r="H605" i="2"/>
  <c r="E605" i="2"/>
  <c r="D605" i="2"/>
  <c r="J605" i="2" s="1"/>
  <c r="E604" i="2"/>
  <c r="D604" i="2"/>
  <c r="I603" i="2"/>
  <c r="H603" i="2"/>
  <c r="E603" i="2"/>
  <c r="D603" i="2"/>
  <c r="J603" i="2" s="1"/>
  <c r="J602" i="2"/>
  <c r="I602" i="2"/>
  <c r="E602" i="2"/>
  <c r="D602" i="2"/>
  <c r="H602" i="2" s="1"/>
  <c r="E601" i="2"/>
  <c r="D601" i="2"/>
  <c r="E600" i="2"/>
  <c r="D600" i="2"/>
  <c r="H599" i="2"/>
  <c r="E599" i="2"/>
  <c r="D599" i="2"/>
  <c r="J598" i="2"/>
  <c r="H598" i="2"/>
  <c r="E598" i="2"/>
  <c r="D598" i="2"/>
  <c r="I598" i="2" s="1"/>
  <c r="E597" i="2"/>
  <c r="D597" i="2"/>
  <c r="J597" i="2" s="1"/>
  <c r="E596" i="2"/>
  <c r="D596" i="2"/>
  <c r="H595" i="2"/>
  <c r="E595" i="2"/>
  <c r="D595" i="2"/>
  <c r="E594" i="2"/>
  <c r="D594" i="2"/>
  <c r="I594" i="2" s="1"/>
  <c r="E593" i="2"/>
  <c r="D593" i="2"/>
  <c r="J592" i="2"/>
  <c r="I592" i="2"/>
  <c r="H592" i="2"/>
  <c r="E592" i="2"/>
  <c r="D592" i="2"/>
  <c r="H591" i="2"/>
  <c r="E591" i="2"/>
  <c r="D591" i="2"/>
  <c r="J590" i="2"/>
  <c r="I590" i="2"/>
  <c r="H590" i="2"/>
  <c r="E590" i="2"/>
  <c r="D590" i="2"/>
  <c r="H589" i="2"/>
  <c r="E589" i="2"/>
  <c r="D589" i="2"/>
  <c r="J589" i="2" s="1"/>
  <c r="E588" i="2"/>
  <c r="D588" i="2"/>
  <c r="I588" i="2" s="1"/>
  <c r="I587" i="2"/>
  <c r="E587" i="2"/>
  <c r="D587" i="2"/>
  <c r="E586" i="2"/>
  <c r="D586" i="2"/>
  <c r="E585" i="2"/>
  <c r="D585" i="2"/>
  <c r="H584" i="2"/>
  <c r="E584" i="2"/>
  <c r="D584" i="2"/>
  <c r="I583" i="2"/>
  <c r="H583" i="2"/>
  <c r="E583" i="2"/>
  <c r="D583" i="2"/>
  <c r="J583" i="2" s="1"/>
  <c r="E582" i="2"/>
  <c r="D582" i="2"/>
  <c r="E581" i="2"/>
  <c r="D581" i="2"/>
  <c r="I580" i="2"/>
  <c r="H580" i="2"/>
  <c r="E580" i="2"/>
  <c r="D580" i="2"/>
  <c r="J580" i="2" s="1"/>
  <c r="E579" i="2"/>
  <c r="D579" i="2"/>
  <c r="J578" i="2"/>
  <c r="H578" i="2"/>
  <c r="E578" i="2"/>
  <c r="D578" i="2"/>
  <c r="I578" i="2" s="1"/>
  <c r="I577" i="2"/>
  <c r="E577" i="2"/>
  <c r="D577" i="2"/>
  <c r="J577" i="2" s="1"/>
  <c r="I576" i="2"/>
  <c r="E576" i="2"/>
  <c r="D576" i="2"/>
  <c r="E575" i="2"/>
  <c r="D575" i="2"/>
  <c r="J574" i="2"/>
  <c r="E574" i="2"/>
  <c r="D574" i="2"/>
  <c r="I574" i="2" s="1"/>
  <c r="I573" i="2"/>
  <c r="E573" i="2"/>
  <c r="D573" i="2"/>
  <c r="J572" i="2"/>
  <c r="I572" i="2"/>
  <c r="H572" i="2"/>
  <c r="E572" i="2"/>
  <c r="D572" i="2"/>
  <c r="H571" i="2"/>
  <c r="E571" i="2"/>
  <c r="D571" i="2"/>
  <c r="J570" i="2"/>
  <c r="I570" i="2"/>
  <c r="H570" i="2"/>
  <c r="E570" i="2"/>
  <c r="D570" i="2"/>
  <c r="H569" i="2"/>
  <c r="E569" i="2"/>
  <c r="D569" i="2"/>
  <c r="J569" i="2" s="1"/>
  <c r="J568" i="2"/>
  <c r="I568" i="2"/>
  <c r="H568" i="2"/>
  <c r="E568" i="2"/>
  <c r="D568" i="2"/>
  <c r="E567" i="2"/>
  <c r="D567" i="2"/>
  <c r="H566" i="2"/>
  <c r="E566" i="2"/>
  <c r="D566" i="2"/>
  <c r="I565" i="2"/>
  <c r="H565" i="2"/>
  <c r="E565" i="2"/>
  <c r="D565" i="2"/>
  <c r="J565" i="2" s="1"/>
  <c r="E564" i="2"/>
  <c r="D564" i="2"/>
  <c r="I564" i="2" s="1"/>
  <c r="I563" i="2"/>
  <c r="H563" i="2"/>
  <c r="E563" i="2"/>
  <c r="D563" i="2"/>
  <c r="J563" i="2" s="1"/>
  <c r="E562" i="2"/>
  <c r="D562" i="2"/>
  <c r="E561" i="2"/>
  <c r="D561" i="2"/>
  <c r="I560" i="2"/>
  <c r="H560" i="2"/>
  <c r="E560" i="2"/>
  <c r="D560" i="2"/>
  <c r="J560" i="2" s="1"/>
  <c r="I559" i="2"/>
  <c r="H559" i="2"/>
  <c r="E559" i="2"/>
  <c r="D559" i="2"/>
  <c r="J559" i="2" s="1"/>
  <c r="J558" i="2"/>
  <c r="H558" i="2"/>
  <c r="E558" i="2"/>
  <c r="D558" i="2"/>
  <c r="I558" i="2" s="1"/>
  <c r="J557" i="2"/>
  <c r="H557" i="2"/>
  <c r="E557" i="2"/>
  <c r="D557" i="2"/>
  <c r="I557" i="2" s="1"/>
  <c r="E556" i="2"/>
  <c r="D556" i="2"/>
  <c r="J555" i="2"/>
  <c r="H555" i="2"/>
  <c r="E555" i="2"/>
  <c r="D555" i="2"/>
  <c r="I555" i="2" s="1"/>
  <c r="E554" i="2"/>
  <c r="D554" i="2"/>
  <c r="H554" i="2" s="1"/>
  <c r="H553" i="2"/>
  <c r="E553" i="2"/>
  <c r="D553" i="2"/>
  <c r="I553" i="2" s="1"/>
  <c r="J552" i="2"/>
  <c r="I552" i="2"/>
  <c r="E552" i="2"/>
  <c r="D552" i="2"/>
  <c r="H552" i="2" s="1"/>
  <c r="E551" i="2"/>
  <c r="D551" i="2"/>
  <c r="I551" i="2" s="1"/>
  <c r="J550" i="2"/>
  <c r="I550" i="2"/>
  <c r="H550" i="2"/>
  <c r="E550" i="2"/>
  <c r="D550" i="2"/>
  <c r="E549" i="2"/>
  <c r="D549" i="2"/>
  <c r="J548" i="2"/>
  <c r="I548" i="2"/>
  <c r="H548" i="2"/>
  <c r="E548" i="2"/>
  <c r="D548" i="2"/>
  <c r="E547" i="2"/>
  <c r="D547" i="2"/>
  <c r="I546" i="2"/>
  <c r="H546" i="2"/>
  <c r="E546" i="2"/>
  <c r="D546" i="2"/>
  <c r="J546" i="2" s="1"/>
  <c r="J545" i="2"/>
  <c r="E545" i="2"/>
  <c r="D545" i="2"/>
  <c r="E544" i="2"/>
  <c r="D544" i="2"/>
  <c r="J543" i="2"/>
  <c r="H543" i="2"/>
  <c r="E543" i="2"/>
  <c r="D543" i="2"/>
  <c r="I543" i="2" s="1"/>
  <c r="E542" i="2"/>
  <c r="D542" i="2"/>
  <c r="J541" i="2"/>
  <c r="H541" i="2"/>
  <c r="E541" i="2"/>
  <c r="D541" i="2"/>
  <c r="I541" i="2" s="1"/>
  <c r="E540" i="2"/>
  <c r="D540" i="2"/>
  <c r="J540" i="2" s="1"/>
  <c r="J539" i="2"/>
  <c r="H539" i="2"/>
  <c r="E539" i="2"/>
  <c r="D539" i="2"/>
  <c r="I539" i="2" s="1"/>
  <c r="I538" i="2"/>
  <c r="E538" i="2"/>
  <c r="D538" i="2"/>
  <c r="J538" i="2" s="1"/>
  <c r="E537" i="2"/>
  <c r="D537" i="2"/>
  <c r="J536" i="2"/>
  <c r="H536" i="2"/>
  <c r="E536" i="2"/>
  <c r="D536" i="2"/>
  <c r="I536" i="2" s="1"/>
  <c r="E535" i="2"/>
  <c r="D535" i="2"/>
  <c r="I535" i="2" s="1"/>
  <c r="E534" i="2"/>
  <c r="D534" i="2"/>
  <c r="H534" i="2" s="1"/>
  <c r="J533" i="2"/>
  <c r="E533" i="2"/>
  <c r="D533" i="2"/>
  <c r="I533" i="2" s="1"/>
  <c r="H532" i="2"/>
  <c r="E532" i="2"/>
  <c r="D532" i="2"/>
  <c r="J531" i="2"/>
  <c r="H531" i="2"/>
  <c r="E531" i="2"/>
  <c r="D531" i="2"/>
  <c r="I531" i="2" s="1"/>
  <c r="J530" i="2"/>
  <c r="I530" i="2"/>
  <c r="H530" i="2"/>
  <c r="E530" i="2"/>
  <c r="D530" i="2"/>
  <c r="J529" i="2"/>
  <c r="H529" i="2"/>
  <c r="E529" i="2"/>
  <c r="D529" i="2"/>
  <c r="I529" i="2" s="1"/>
  <c r="E528" i="2"/>
  <c r="D528" i="2"/>
  <c r="H527" i="2"/>
  <c r="E527" i="2"/>
  <c r="D527" i="2"/>
  <c r="J526" i="2"/>
  <c r="E526" i="2"/>
  <c r="D526" i="2"/>
  <c r="I526" i="2" s="1"/>
  <c r="E525" i="2"/>
  <c r="D525" i="2"/>
  <c r="J524" i="2"/>
  <c r="I524" i="2"/>
  <c r="H524" i="2"/>
  <c r="E524" i="2"/>
  <c r="D524" i="2"/>
  <c r="E523" i="2"/>
  <c r="D523" i="2"/>
  <c r="J522" i="2"/>
  <c r="I522" i="2"/>
  <c r="H522" i="2"/>
  <c r="E522" i="2"/>
  <c r="D522" i="2"/>
  <c r="J521" i="2"/>
  <c r="H521" i="2"/>
  <c r="E521" i="2"/>
  <c r="D521" i="2"/>
  <c r="I521" i="2" s="1"/>
  <c r="E520" i="2"/>
  <c r="D520" i="2"/>
  <c r="J520" i="2" s="1"/>
  <c r="E519" i="2"/>
  <c r="D519" i="2"/>
  <c r="I519" i="2" s="1"/>
  <c r="H518" i="2"/>
  <c r="E518" i="2"/>
  <c r="D518" i="2"/>
  <c r="J517" i="2"/>
  <c r="H517" i="2"/>
  <c r="E517" i="2"/>
  <c r="D517" i="2"/>
  <c r="I517" i="2" s="1"/>
  <c r="E516" i="2"/>
  <c r="D516" i="2"/>
  <c r="J515" i="2"/>
  <c r="H515" i="2"/>
  <c r="E515" i="2"/>
  <c r="D515" i="2"/>
  <c r="I515" i="2" s="1"/>
  <c r="E514" i="2"/>
  <c r="D514" i="2"/>
  <c r="H514" i="2" s="1"/>
  <c r="E513" i="2"/>
  <c r="D513" i="2"/>
  <c r="J512" i="2"/>
  <c r="I512" i="2"/>
  <c r="E512" i="2"/>
  <c r="D512" i="2"/>
  <c r="H512" i="2" s="1"/>
  <c r="E511" i="2"/>
  <c r="D511" i="2"/>
  <c r="J510" i="2"/>
  <c r="I510" i="2"/>
  <c r="H510" i="2"/>
  <c r="E510" i="2"/>
  <c r="D510" i="2"/>
  <c r="E509" i="2"/>
  <c r="D509" i="2"/>
  <c r="J508" i="2"/>
  <c r="I508" i="2"/>
  <c r="H508" i="2"/>
  <c r="E508" i="2"/>
  <c r="D508" i="2"/>
  <c r="E507" i="2"/>
  <c r="D507" i="2"/>
  <c r="I506" i="2"/>
  <c r="H506" i="2"/>
  <c r="E506" i="2"/>
  <c r="D506" i="2"/>
  <c r="J506" i="2" s="1"/>
  <c r="J505" i="2"/>
  <c r="E505" i="2"/>
  <c r="D505" i="2"/>
  <c r="E504" i="2"/>
  <c r="D504" i="2"/>
  <c r="J503" i="2"/>
  <c r="H503" i="2"/>
  <c r="E503" i="2"/>
  <c r="D503" i="2"/>
  <c r="I503" i="2" s="1"/>
  <c r="E502" i="2"/>
  <c r="D502" i="2"/>
  <c r="J501" i="2"/>
  <c r="H501" i="2"/>
  <c r="E501" i="2"/>
  <c r="D501" i="2"/>
  <c r="I501" i="2" s="1"/>
  <c r="E500" i="2"/>
  <c r="D500" i="2"/>
  <c r="J500" i="2" s="1"/>
  <c r="J499" i="2"/>
  <c r="H499" i="2"/>
  <c r="E499" i="2"/>
  <c r="D499" i="2"/>
  <c r="I499" i="2" s="1"/>
  <c r="I498" i="2"/>
  <c r="E498" i="2"/>
  <c r="D498" i="2"/>
  <c r="J498" i="2" s="1"/>
  <c r="E497" i="2"/>
  <c r="D497" i="2"/>
  <c r="J496" i="2"/>
  <c r="H496" i="2"/>
  <c r="E496" i="2"/>
  <c r="D496" i="2"/>
  <c r="I496" i="2" s="1"/>
  <c r="H495" i="2"/>
  <c r="E495" i="2"/>
  <c r="D495" i="2"/>
  <c r="I495" i="2" s="1"/>
  <c r="E494" i="2"/>
  <c r="D494" i="2"/>
  <c r="H494" i="2" s="1"/>
  <c r="J493" i="2"/>
  <c r="E493" i="2"/>
  <c r="D493" i="2"/>
  <c r="I493" i="2" s="1"/>
  <c r="E492" i="2"/>
  <c r="D492" i="2"/>
  <c r="J491" i="2"/>
  <c r="H491" i="2"/>
  <c r="E491" i="2"/>
  <c r="D491" i="2"/>
  <c r="I491" i="2" s="1"/>
  <c r="J490" i="2"/>
  <c r="I490" i="2"/>
  <c r="H490" i="2"/>
  <c r="E490" i="2"/>
  <c r="D490" i="2"/>
  <c r="J489" i="2"/>
  <c r="H489" i="2"/>
  <c r="E489" i="2"/>
  <c r="D489" i="2"/>
  <c r="I489" i="2" s="1"/>
  <c r="I488" i="2"/>
  <c r="H488" i="2"/>
  <c r="E488" i="2"/>
  <c r="D488" i="2"/>
  <c r="J488" i="2" s="1"/>
  <c r="I487" i="2"/>
  <c r="H487" i="2"/>
  <c r="E487" i="2"/>
  <c r="D487" i="2"/>
  <c r="J487" i="2" s="1"/>
  <c r="E486" i="2"/>
  <c r="D486" i="2"/>
  <c r="I485" i="2"/>
  <c r="H485" i="2"/>
  <c r="E485" i="2"/>
  <c r="D485" i="2"/>
  <c r="J485" i="2" s="1"/>
  <c r="J484" i="2"/>
  <c r="E484" i="2"/>
  <c r="D484" i="2"/>
  <c r="E483" i="2"/>
  <c r="D483" i="2"/>
  <c r="J483" i="2" s="1"/>
  <c r="E482" i="2"/>
  <c r="D482" i="2"/>
  <c r="H482" i="2" s="1"/>
  <c r="I481" i="2"/>
  <c r="H481" i="2"/>
  <c r="E481" i="2"/>
  <c r="D481" i="2"/>
  <c r="J481" i="2" s="1"/>
  <c r="J480" i="2"/>
  <c r="I480" i="2"/>
  <c r="H480" i="2"/>
  <c r="E480" i="2"/>
  <c r="D480" i="2"/>
  <c r="I479" i="2"/>
  <c r="H479" i="2"/>
  <c r="E479" i="2"/>
  <c r="D479" i="2"/>
  <c r="J479" i="2" s="1"/>
  <c r="J478" i="2"/>
  <c r="I478" i="2"/>
  <c r="H478" i="2"/>
  <c r="E478" i="2"/>
  <c r="D478" i="2"/>
  <c r="E477" i="2"/>
  <c r="D477" i="2"/>
  <c r="E476" i="2"/>
  <c r="D476" i="2"/>
  <c r="E475" i="2"/>
  <c r="D475" i="2"/>
  <c r="J474" i="2"/>
  <c r="I474" i="2"/>
  <c r="H474" i="2"/>
  <c r="E474" i="2"/>
  <c r="D474" i="2"/>
  <c r="E473" i="2"/>
  <c r="D473" i="2"/>
  <c r="E472" i="2"/>
  <c r="D472" i="2"/>
  <c r="H472" i="2" s="1"/>
  <c r="I471" i="2"/>
  <c r="H471" i="2"/>
  <c r="E471" i="2"/>
  <c r="D471" i="2"/>
  <c r="J471" i="2" s="1"/>
  <c r="J470" i="2"/>
  <c r="E470" i="2"/>
  <c r="D470" i="2"/>
  <c r="I470" i="2" s="1"/>
  <c r="I469" i="2"/>
  <c r="H469" i="2"/>
  <c r="E469" i="2"/>
  <c r="D469" i="2"/>
  <c r="J469" i="2" s="1"/>
  <c r="I468" i="2"/>
  <c r="H468" i="2"/>
  <c r="E468" i="2"/>
  <c r="D468" i="2"/>
  <c r="J468" i="2" s="1"/>
  <c r="H467" i="2"/>
  <c r="E467" i="2"/>
  <c r="D467" i="2"/>
  <c r="J467" i="2" s="1"/>
  <c r="E466" i="2"/>
  <c r="D466" i="2"/>
  <c r="I465" i="2"/>
  <c r="E465" i="2"/>
  <c r="D465" i="2"/>
  <c r="J465" i="2" s="1"/>
  <c r="J464" i="2"/>
  <c r="I464" i="2"/>
  <c r="E464" i="2"/>
  <c r="D464" i="2"/>
  <c r="H464" i="2" s="1"/>
  <c r="H463" i="2"/>
  <c r="E463" i="2"/>
  <c r="D463" i="2"/>
  <c r="J463" i="2" s="1"/>
  <c r="H462" i="2"/>
  <c r="E462" i="2"/>
  <c r="D462" i="2"/>
  <c r="I462" i="2" s="1"/>
  <c r="E461" i="2"/>
  <c r="D461" i="2"/>
  <c r="J460" i="2"/>
  <c r="I460" i="2"/>
  <c r="H460" i="2"/>
  <c r="E460" i="2"/>
  <c r="D460" i="2"/>
  <c r="E459" i="2"/>
  <c r="D459" i="2"/>
  <c r="J458" i="2"/>
  <c r="E458" i="2"/>
  <c r="D458" i="2"/>
  <c r="I458" i="2" s="1"/>
  <c r="H457" i="2"/>
  <c r="E457" i="2"/>
  <c r="D457" i="2"/>
  <c r="I456" i="2"/>
  <c r="H456" i="2"/>
  <c r="E456" i="2"/>
  <c r="D456" i="2"/>
  <c r="J456" i="2" s="1"/>
  <c r="E455" i="2"/>
  <c r="D455" i="2"/>
  <c r="E454" i="2"/>
  <c r="D454" i="2"/>
  <c r="E453" i="2"/>
  <c r="D453" i="2"/>
  <c r="J453" i="2" s="1"/>
  <c r="E452" i="2"/>
  <c r="D452" i="2"/>
  <c r="I451" i="2"/>
  <c r="H451" i="2"/>
  <c r="E451" i="2"/>
  <c r="D451" i="2"/>
  <c r="J451" i="2" s="1"/>
  <c r="J450" i="2"/>
  <c r="I450" i="2"/>
  <c r="H450" i="2"/>
  <c r="E450" i="2"/>
  <c r="D450" i="2"/>
  <c r="I449" i="2"/>
  <c r="H449" i="2"/>
  <c r="E449" i="2"/>
  <c r="D449" i="2"/>
  <c r="J449" i="2" s="1"/>
  <c r="H448" i="2"/>
  <c r="E448" i="2"/>
  <c r="D448" i="2"/>
  <c r="J448" i="2" s="1"/>
  <c r="E447" i="2"/>
  <c r="D447" i="2"/>
  <c r="E446" i="2"/>
  <c r="D446" i="2"/>
  <c r="I445" i="2"/>
  <c r="H445" i="2"/>
  <c r="E445" i="2"/>
  <c r="D445" i="2"/>
  <c r="J445" i="2" s="1"/>
  <c r="J444" i="2"/>
  <c r="I444" i="2"/>
  <c r="E444" i="2"/>
  <c r="D444" i="2"/>
  <c r="H444" i="2" s="1"/>
  <c r="H443" i="2"/>
  <c r="E443" i="2"/>
  <c r="D443" i="2"/>
  <c r="J443" i="2" s="1"/>
  <c r="H442" i="2"/>
  <c r="E442" i="2"/>
  <c r="D442" i="2"/>
  <c r="J442" i="2" s="1"/>
  <c r="E441" i="2"/>
  <c r="D441" i="2"/>
  <c r="J441" i="2" s="1"/>
  <c r="J440" i="2"/>
  <c r="I440" i="2"/>
  <c r="H440" i="2"/>
  <c r="E440" i="2"/>
  <c r="D440" i="2"/>
  <c r="E439" i="2"/>
  <c r="D439" i="2"/>
  <c r="E438" i="2"/>
  <c r="D438" i="2"/>
  <c r="H437" i="2"/>
  <c r="E437" i="2"/>
  <c r="D437" i="2"/>
  <c r="J436" i="2"/>
  <c r="I436" i="2"/>
  <c r="H436" i="2"/>
  <c r="E436" i="2"/>
  <c r="D436" i="2"/>
  <c r="E435" i="2"/>
  <c r="D435" i="2"/>
  <c r="E434" i="2"/>
  <c r="D434" i="2"/>
  <c r="E433" i="2"/>
  <c r="D433" i="2"/>
  <c r="E432" i="2"/>
  <c r="D432" i="2"/>
  <c r="I431" i="2"/>
  <c r="H431" i="2"/>
  <c r="E431" i="2"/>
  <c r="D431" i="2"/>
  <c r="J431" i="2" s="1"/>
  <c r="J430" i="2"/>
  <c r="I430" i="2"/>
  <c r="E430" i="2"/>
  <c r="D430" i="2"/>
  <c r="H430" i="2" s="1"/>
  <c r="I429" i="2"/>
  <c r="H429" i="2"/>
  <c r="E429" i="2"/>
  <c r="D429" i="2"/>
  <c r="J429" i="2" s="1"/>
  <c r="H428" i="2"/>
  <c r="E428" i="2"/>
  <c r="D428" i="2"/>
  <c r="J428" i="2" s="1"/>
  <c r="E427" i="2"/>
  <c r="D427" i="2"/>
  <c r="E426" i="2"/>
  <c r="D426" i="2"/>
  <c r="I425" i="2"/>
  <c r="H425" i="2"/>
  <c r="E425" i="2"/>
  <c r="D425" i="2"/>
  <c r="J425" i="2" s="1"/>
  <c r="J424" i="2"/>
  <c r="I424" i="2"/>
  <c r="E424" i="2"/>
  <c r="D424" i="2"/>
  <c r="H424" i="2" s="1"/>
  <c r="H423" i="2"/>
  <c r="E423" i="2"/>
  <c r="D423" i="2"/>
  <c r="J423" i="2" s="1"/>
  <c r="H422" i="2"/>
  <c r="E422" i="2"/>
  <c r="D422" i="2"/>
  <c r="I422" i="2" s="1"/>
  <c r="E421" i="2"/>
  <c r="D421" i="2"/>
  <c r="J420" i="2"/>
  <c r="I420" i="2"/>
  <c r="H420" i="2"/>
  <c r="E420" i="2"/>
  <c r="D420" i="2"/>
  <c r="E419" i="2"/>
  <c r="D419" i="2"/>
  <c r="J418" i="2"/>
  <c r="E418" i="2"/>
  <c r="D418" i="2"/>
  <c r="H417" i="2"/>
  <c r="E417" i="2"/>
  <c r="D417" i="2"/>
  <c r="I416" i="2"/>
  <c r="H416" i="2"/>
  <c r="E416" i="2"/>
  <c r="D416" i="2"/>
  <c r="J416" i="2" s="1"/>
  <c r="E415" i="2"/>
  <c r="D415" i="2"/>
  <c r="E414" i="2"/>
  <c r="D414" i="2"/>
  <c r="E413" i="2"/>
  <c r="D413" i="2"/>
  <c r="E412" i="2"/>
  <c r="D412" i="2"/>
  <c r="I411" i="2"/>
  <c r="H411" i="2"/>
  <c r="E411" i="2"/>
  <c r="D411" i="2"/>
  <c r="J411" i="2" s="1"/>
  <c r="J410" i="2"/>
  <c r="I410" i="2"/>
  <c r="H410" i="2"/>
  <c r="E410" i="2"/>
  <c r="D410" i="2"/>
  <c r="I409" i="2"/>
  <c r="H409" i="2"/>
  <c r="E409" i="2"/>
  <c r="D409" i="2"/>
  <c r="J409" i="2" s="1"/>
  <c r="H408" i="2"/>
  <c r="E408" i="2"/>
  <c r="D408" i="2"/>
  <c r="J408" i="2" s="1"/>
  <c r="E407" i="2"/>
  <c r="D407" i="2"/>
  <c r="E406" i="2"/>
  <c r="D406" i="2"/>
  <c r="I405" i="2"/>
  <c r="H405" i="2"/>
  <c r="E405" i="2"/>
  <c r="D405" i="2"/>
  <c r="J405" i="2" s="1"/>
  <c r="J404" i="2"/>
  <c r="I404" i="2"/>
  <c r="E404" i="2"/>
  <c r="D404" i="2"/>
  <c r="H404" i="2" s="1"/>
  <c r="E403" i="2"/>
  <c r="D403" i="2"/>
  <c r="H402" i="2"/>
  <c r="E402" i="2"/>
  <c r="D402" i="2"/>
  <c r="J402" i="2" s="1"/>
  <c r="E401" i="2"/>
  <c r="D401" i="2"/>
  <c r="J400" i="2"/>
  <c r="I400" i="2"/>
  <c r="H400" i="2"/>
  <c r="E400" i="2"/>
  <c r="D400" i="2"/>
  <c r="E399" i="2"/>
  <c r="D399" i="2"/>
  <c r="I398" i="2"/>
  <c r="E398" i="2"/>
  <c r="D398" i="2"/>
  <c r="H398" i="2" s="1"/>
  <c r="H397" i="2"/>
  <c r="E397" i="2"/>
  <c r="D397" i="2"/>
  <c r="J396" i="2"/>
  <c r="I396" i="2"/>
  <c r="H396" i="2"/>
  <c r="E396" i="2"/>
  <c r="D396" i="2"/>
  <c r="H395" i="2"/>
  <c r="E395" i="2"/>
  <c r="D395" i="2"/>
  <c r="I395" i="2" s="1"/>
  <c r="E394" i="2"/>
  <c r="D394" i="2"/>
  <c r="E393" i="2"/>
  <c r="D393" i="2"/>
  <c r="E392" i="2"/>
  <c r="D392" i="2"/>
  <c r="E391" i="2"/>
  <c r="D391" i="2"/>
  <c r="J390" i="2"/>
  <c r="I390" i="2"/>
  <c r="E390" i="2"/>
  <c r="D390" i="2"/>
  <c r="H390" i="2" s="1"/>
  <c r="J389" i="2"/>
  <c r="H389" i="2"/>
  <c r="E389" i="2"/>
  <c r="D389" i="2"/>
  <c r="I389" i="2" s="1"/>
  <c r="J388" i="2"/>
  <c r="I388" i="2"/>
  <c r="H388" i="2"/>
  <c r="E388" i="2"/>
  <c r="D388" i="2"/>
  <c r="J387" i="2"/>
  <c r="H387" i="2"/>
  <c r="E387" i="2"/>
  <c r="D387" i="2"/>
  <c r="I387" i="2" s="1"/>
  <c r="I386" i="2"/>
  <c r="H386" i="2"/>
  <c r="E386" i="2"/>
  <c r="D386" i="2"/>
  <c r="J386" i="2" s="1"/>
  <c r="H385" i="2"/>
  <c r="E385" i="2"/>
  <c r="D385" i="2"/>
  <c r="H384" i="2"/>
  <c r="E384" i="2"/>
  <c r="D384" i="2"/>
  <c r="E383" i="2"/>
  <c r="D383" i="2"/>
  <c r="E382" i="2"/>
  <c r="D382" i="2"/>
  <c r="J381" i="2"/>
  <c r="E381" i="2"/>
  <c r="D381" i="2"/>
  <c r="J380" i="2"/>
  <c r="I380" i="2"/>
  <c r="E380" i="2"/>
  <c r="D380" i="2"/>
  <c r="H380" i="2" s="1"/>
  <c r="J379" i="2"/>
  <c r="H379" i="2"/>
  <c r="E379" i="2"/>
  <c r="D379" i="2"/>
  <c r="I379" i="2" s="1"/>
  <c r="J378" i="2"/>
  <c r="I378" i="2"/>
  <c r="H378" i="2"/>
  <c r="E378" i="2"/>
  <c r="D378" i="2"/>
  <c r="J377" i="2"/>
  <c r="H377" i="2"/>
  <c r="E377" i="2"/>
  <c r="D377" i="2"/>
  <c r="I377" i="2" s="1"/>
  <c r="J376" i="2"/>
  <c r="I376" i="2"/>
  <c r="H376" i="2"/>
  <c r="E376" i="2"/>
  <c r="D376" i="2"/>
  <c r="E375" i="2"/>
  <c r="D375" i="2"/>
  <c r="J374" i="2"/>
  <c r="I374" i="2"/>
  <c r="H374" i="2"/>
  <c r="E374" i="2"/>
  <c r="D374" i="2"/>
  <c r="E373" i="2"/>
  <c r="D373" i="2"/>
  <c r="E372" i="2"/>
  <c r="D372" i="2"/>
  <c r="J372" i="2" s="1"/>
  <c r="J371" i="2"/>
  <c r="E371" i="2"/>
  <c r="D371" i="2"/>
  <c r="J370" i="2"/>
  <c r="E370" i="2"/>
  <c r="D370" i="2"/>
  <c r="H370" i="2" s="1"/>
  <c r="J369" i="2"/>
  <c r="H369" i="2"/>
  <c r="E369" i="2"/>
  <c r="D369" i="2"/>
  <c r="I369" i="2" s="1"/>
  <c r="J368" i="2"/>
  <c r="I368" i="2"/>
  <c r="E368" i="2"/>
  <c r="D368" i="2"/>
  <c r="H368" i="2" s="1"/>
  <c r="J367" i="2"/>
  <c r="H367" i="2"/>
  <c r="E367" i="2"/>
  <c r="D367" i="2"/>
  <c r="I367" i="2" s="1"/>
  <c r="I366" i="2"/>
  <c r="H366" i="2"/>
  <c r="E366" i="2"/>
  <c r="D366" i="2"/>
  <c r="J366" i="2" s="1"/>
  <c r="E365" i="2"/>
  <c r="D365" i="2"/>
  <c r="I365" i="2" s="1"/>
  <c r="H364" i="2"/>
  <c r="E364" i="2"/>
  <c r="D364" i="2"/>
  <c r="J363" i="2"/>
  <c r="H363" i="2"/>
  <c r="E363" i="2"/>
  <c r="D363" i="2"/>
  <c r="I363" i="2" s="1"/>
  <c r="E362" i="2"/>
  <c r="D362" i="2"/>
  <c r="H361" i="2"/>
  <c r="E361" i="2"/>
  <c r="D361" i="2"/>
  <c r="I361" i="2" s="1"/>
  <c r="J360" i="2"/>
  <c r="I360" i="2"/>
  <c r="E360" i="2"/>
  <c r="D360" i="2"/>
  <c r="H360" i="2" s="1"/>
  <c r="H359" i="2"/>
  <c r="E359" i="2"/>
  <c r="D359" i="2"/>
  <c r="I359" i="2" s="1"/>
  <c r="J358" i="2"/>
  <c r="I358" i="2"/>
  <c r="H358" i="2"/>
  <c r="E358" i="2"/>
  <c r="D358" i="2"/>
  <c r="E357" i="2"/>
  <c r="D357" i="2"/>
  <c r="I357" i="2" s="1"/>
  <c r="J356" i="2"/>
  <c r="I356" i="2"/>
  <c r="H356" i="2"/>
  <c r="E356" i="2"/>
  <c r="D356" i="2"/>
  <c r="E355" i="2"/>
  <c r="D355" i="2"/>
  <c r="J354" i="2"/>
  <c r="H354" i="2"/>
  <c r="E354" i="2"/>
  <c r="D354" i="2"/>
  <c r="I354" i="2" s="1"/>
  <c r="E353" i="2"/>
  <c r="D353" i="2"/>
  <c r="E352" i="2"/>
  <c r="D352" i="2"/>
  <c r="J352" i="2" s="1"/>
  <c r="J351" i="2"/>
  <c r="E351" i="2"/>
  <c r="D351" i="2"/>
  <c r="J350" i="2"/>
  <c r="E350" i="2"/>
  <c r="D350" i="2"/>
  <c r="H350" i="2" s="1"/>
  <c r="J349" i="2"/>
  <c r="H349" i="2"/>
  <c r="E349" i="2"/>
  <c r="D349" i="2"/>
  <c r="I349" i="2" s="1"/>
  <c r="J348" i="2"/>
  <c r="I348" i="2"/>
  <c r="H348" i="2"/>
  <c r="E348" i="2"/>
  <c r="D348" i="2"/>
  <c r="J347" i="2"/>
  <c r="H347" i="2"/>
  <c r="E347" i="2"/>
  <c r="D347" i="2"/>
  <c r="I347" i="2" s="1"/>
  <c r="I346" i="2"/>
  <c r="H346" i="2"/>
  <c r="E346" i="2"/>
  <c r="D346" i="2"/>
  <c r="J346" i="2" s="1"/>
  <c r="E345" i="2"/>
  <c r="D345" i="2"/>
  <c r="I345" i="2" s="1"/>
  <c r="H344" i="2"/>
  <c r="E344" i="2"/>
  <c r="D344" i="2"/>
  <c r="J343" i="2"/>
  <c r="H343" i="2"/>
  <c r="E343" i="2"/>
  <c r="D343" i="2"/>
  <c r="I343" i="2" s="1"/>
  <c r="E342" i="2"/>
  <c r="D342" i="2"/>
  <c r="H341" i="2"/>
  <c r="E341" i="2"/>
  <c r="D341" i="2"/>
  <c r="I341" i="2" s="1"/>
  <c r="J340" i="2"/>
  <c r="I340" i="2"/>
  <c r="E340" i="2"/>
  <c r="D340" i="2"/>
  <c r="H340" i="2" s="1"/>
  <c r="H339" i="2"/>
  <c r="E339" i="2"/>
  <c r="D339" i="2"/>
  <c r="I339" i="2" s="1"/>
  <c r="J338" i="2"/>
  <c r="I338" i="2"/>
  <c r="H338" i="2"/>
  <c r="E338" i="2"/>
  <c r="D338" i="2"/>
  <c r="E337" i="2"/>
  <c r="D337" i="2"/>
  <c r="I337" i="2" s="1"/>
  <c r="J336" i="2"/>
  <c r="I336" i="2"/>
  <c r="H336" i="2"/>
  <c r="E336" i="2"/>
  <c r="D336" i="2"/>
  <c r="E335" i="2"/>
  <c r="D335" i="2"/>
  <c r="J334" i="2"/>
  <c r="H334" i="2"/>
  <c r="E334" i="2"/>
  <c r="D334" i="2"/>
  <c r="I334" i="2" s="1"/>
  <c r="E333" i="2"/>
  <c r="D333" i="2"/>
  <c r="E332" i="2"/>
  <c r="D332" i="2"/>
  <c r="J332" i="2" s="1"/>
  <c r="J331" i="2"/>
  <c r="E331" i="2"/>
  <c r="D331" i="2"/>
  <c r="J330" i="2"/>
  <c r="I330" i="2"/>
  <c r="E330" i="2"/>
  <c r="D330" i="2"/>
  <c r="H330" i="2" s="1"/>
  <c r="J329" i="2"/>
  <c r="H329" i="2"/>
  <c r="E329" i="2"/>
  <c r="D329" i="2"/>
  <c r="I329" i="2" s="1"/>
  <c r="J328" i="2"/>
  <c r="I328" i="2"/>
  <c r="H328" i="2"/>
  <c r="E328" i="2"/>
  <c r="D328" i="2"/>
  <c r="J327" i="2"/>
  <c r="H327" i="2"/>
  <c r="E327" i="2"/>
  <c r="D327" i="2"/>
  <c r="I327" i="2" s="1"/>
  <c r="I326" i="2"/>
  <c r="H326" i="2"/>
  <c r="E326" i="2"/>
  <c r="D326" i="2"/>
  <c r="J326" i="2" s="1"/>
  <c r="E325" i="2"/>
  <c r="D325" i="2"/>
  <c r="I325" i="2" s="1"/>
  <c r="E324" i="2"/>
  <c r="D324" i="2"/>
  <c r="J323" i="2"/>
  <c r="H323" i="2"/>
  <c r="E323" i="2"/>
  <c r="D323" i="2"/>
  <c r="I323" i="2" s="1"/>
  <c r="E322" i="2"/>
  <c r="D322" i="2"/>
  <c r="H321" i="2"/>
  <c r="E321" i="2"/>
  <c r="D321" i="2"/>
  <c r="I321" i="2" s="1"/>
  <c r="J320" i="2"/>
  <c r="I320" i="2"/>
  <c r="E320" i="2"/>
  <c r="D320" i="2"/>
  <c r="H320" i="2" s="1"/>
  <c r="H319" i="2"/>
  <c r="E319" i="2"/>
  <c r="D319" i="2"/>
  <c r="I319" i="2" s="1"/>
  <c r="J318" i="2"/>
  <c r="I318" i="2"/>
  <c r="H318" i="2"/>
  <c r="E318" i="2"/>
  <c r="D318" i="2"/>
  <c r="E317" i="2"/>
  <c r="D317" i="2"/>
  <c r="I317" i="2" s="1"/>
  <c r="J316" i="2"/>
  <c r="I316" i="2"/>
  <c r="H316" i="2"/>
  <c r="E316" i="2"/>
  <c r="D316" i="2"/>
  <c r="E315" i="2"/>
  <c r="D315" i="2"/>
  <c r="J315" i="2" s="1"/>
  <c r="J314" i="2"/>
  <c r="I314" i="2"/>
  <c r="H314" i="2"/>
  <c r="E314" i="2"/>
  <c r="D314" i="2"/>
  <c r="I313" i="2"/>
  <c r="E313" i="2"/>
  <c r="D313" i="2"/>
  <c r="J313" i="2" s="1"/>
  <c r="J312" i="2"/>
  <c r="I312" i="2"/>
  <c r="H312" i="2"/>
  <c r="E312" i="2"/>
  <c r="D312" i="2"/>
  <c r="I311" i="2"/>
  <c r="H311" i="2"/>
  <c r="E311" i="2"/>
  <c r="D311" i="2"/>
  <c r="J311" i="2" s="1"/>
  <c r="J310" i="2"/>
  <c r="I310" i="2"/>
  <c r="H310" i="2"/>
  <c r="E310" i="2"/>
  <c r="D310" i="2"/>
  <c r="I309" i="2"/>
  <c r="H309" i="2"/>
  <c r="E309" i="2"/>
  <c r="D309" i="2"/>
  <c r="J309" i="2" s="1"/>
  <c r="J308" i="2"/>
  <c r="I308" i="2"/>
  <c r="H308" i="2"/>
  <c r="E308" i="2"/>
  <c r="D308" i="2"/>
  <c r="I307" i="2"/>
  <c r="H307" i="2"/>
  <c r="E307" i="2"/>
  <c r="D307" i="2"/>
  <c r="J307" i="2" s="1"/>
  <c r="J306" i="2"/>
  <c r="I306" i="2"/>
  <c r="H306" i="2"/>
  <c r="E306" i="2"/>
  <c r="D306" i="2"/>
  <c r="I305" i="2"/>
  <c r="E305" i="2"/>
  <c r="D305" i="2"/>
  <c r="J305" i="2" s="1"/>
  <c r="J304" i="2"/>
  <c r="I304" i="2"/>
  <c r="H304" i="2"/>
  <c r="E304" i="2"/>
  <c r="D304" i="2"/>
  <c r="H303" i="2"/>
  <c r="E303" i="2"/>
  <c r="D303" i="2"/>
  <c r="J303" i="2" s="1"/>
  <c r="J302" i="2"/>
  <c r="I302" i="2"/>
  <c r="H302" i="2"/>
  <c r="E302" i="2"/>
  <c r="D302" i="2"/>
  <c r="I301" i="2"/>
  <c r="E301" i="2"/>
  <c r="D301" i="2"/>
  <c r="J301" i="2" s="1"/>
  <c r="J300" i="2"/>
  <c r="I300" i="2"/>
  <c r="H300" i="2"/>
  <c r="E300" i="2"/>
  <c r="D300" i="2"/>
  <c r="H299" i="2"/>
  <c r="E299" i="2"/>
  <c r="D299" i="2"/>
  <c r="J299" i="2" s="1"/>
  <c r="J298" i="2"/>
  <c r="I298" i="2"/>
  <c r="H298" i="2"/>
  <c r="E298" i="2"/>
  <c r="D298" i="2"/>
  <c r="E297" i="2"/>
  <c r="D297" i="2"/>
  <c r="J297" i="2" s="1"/>
  <c r="J296" i="2"/>
  <c r="I296" i="2"/>
  <c r="H296" i="2"/>
  <c r="E296" i="2"/>
  <c r="D296" i="2"/>
  <c r="E295" i="2"/>
  <c r="D295" i="2"/>
  <c r="J295" i="2" s="1"/>
  <c r="J294" i="2"/>
  <c r="I294" i="2"/>
  <c r="H294" i="2"/>
  <c r="E294" i="2"/>
  <c r="D294" i="2"/>
  <c r="I293" i="2"/>
  <c r="E293" i="2"/>
  <c r="D293" i="2"/>
  <c r="J293" i="2" s="1"/>
  <c r="J292" i="2"/>
  <c r="I292" i="2"/>
  <c r="H292" i="2"/>
  <c r="E292" i="2"/>
  <c r="D292" i="2"/>
  <c r="I291" i="2"/>
  <c r="H291" i="2"/>
  <c r="E291" i="2"/>
  <c r="D291" i="2"/>
  <c r="J291" i="2" s="1"/>
  <c r="J290" i="2"/>
  <c r="I290" i="2"/>
  <c r="H290" i="2"/>
  <c r="E290" i="2"/>
  <c r="D290" i="2"/>
  <c r="I289" i="2"/>
  <c r="H289" i="2"/>
  <c r="E289" i="2"/>
  <c r="D289" i="2"/>
  <c r="J289" i="2" s="1"/>
  <c r="J288" i="2"/>
  <c r="I288" i="2"/>
  <c r="H288" i="2"/>
  <c r="E288" i="2"/>
  <c r="D288" i="2"/>
  <c r="I287" i="2"/>
  <c r="H287" i="2"/>
  <c r="E287" i="2"/>
  <c r="D287" i="2"/>
  <c r="J287" i="2" s="1"/>
  <c r="J286" i="2"/>
  <c r="I286" i="2"/>
  <c r="H286" i="2"/>
  <c r="E286" i="2"/>
  <c r="D286" i="2"/>
  <c r="I285" i="2"/>
  <c r="E285" i="2"/>
  <c r="D285" i="2"/>
  <c r="J285" i="2" s="1"/>
  <c r="J284" i="2"/>
  <c r="I284" i="2"/>
  <c r="H284" i="2"/>
  <c r="E284" i="2"/>
  <c r="D284" i="2"/>
  <c r="H283" i="2"/>
  <c r="E283" i="2"/>
  <c r="D283" i="2"/>
  <c r="J283" i="2" s="1"/>
  <c r="J282" i="2"/>
  <c r="I282" i="2"/>
  <c r="H282" i="2"/>
  <c r="E282" i="2"/>
  <c r="D282" i="2"/>
  <c r="I281" i="2"/>
  <c r="E281" i="2"/>
  <c r="D281" i="2"/>
  <c r="J281" i="2" s="1"/>
  <c r="J280" i="2"/>
  <c r="I280" i="2"/>
  <c r="H280" i="2"/>
  <c r="E280" i="2"/>
  <c r="D280" i="2"/>
  <c r="E279" i="2"/>
  <c r="D279" i="2"/>
  <c r="J279" i="2" s="1"/>
  <c r="J278" i="2"/>
  <c r="I278" i="2"/>
  <c r="H278" i="2"/>
  <c r="E278" i="2"/>
  <c r="D278" i="2"/>
  <c r="E277" i="2"/>
  <c r="D277" i="2"/>
  <c r="J277" i="2" s="1"/>
  <c r="J276" i="2"/>
  <c r="I276" i="2"/>
  <c r="H276" i="2"/>
  <c r="E276" i="2"/>
  <c r="D276" i="2"/>
  <c r="E275" i="2"/>
  <c r="D275" i="2"/>
  <c r="J275" i="2" s="1"/>
  <c r="J274" i="2"/>
  <c r="I274" i="2"/>
  <c r="H274" i="2"/>
  <c r="E274" i="2"/>
  <c r="D274" i="2"/>
  <c r="I273" i="2"/>
  <c r="E273" i="2"/>
  <c r="D273" i="2"/>
  <c r="J273" i="2" s="1"/>
  <c r="J272" i="2"/>
  <c r="I272" i="2"/>
  <c r="H272" i="2"/>
  <c r="E272" i="2"/>
  <c r="D272" i="2"/>
  <c r="I271" i="2"/>
  <c r="H271" i="2"/>
  <c r="E271" i="2"/>
  <c r="D271" i="2"/>
  <c r="J271" i="2" s="1"/>
  <c r="J270" i="2"/>
  <c r="I270" i="2"/>
  <c r="H270" i="2"/>
  <c r="E270" i="2"/>
  <c r="D270" i="2"/>
  <c r="I269" i="2"/>
  <c r="H269" i="2"/>
  <c r="E269" i="2"/>
  <c r="D269" i="2"/>
  <c r="J269" i="2" s="1"/>
  <c r="J268" i="2"/>
  <c r="I268" i="2"/>
  <c r="H268" i="2"/>
  <c r="E268" i="2"/>
  <c r="D268" i="2"/>
  <c r="I267" i="2"/>
  <c r="H267" i="2"/>
  <c r="E267" i="2"/>
  <c r="D267" i="2"/>
  <c r="J267" i="2" s="1"/>
  <c r="J266" i="2"/>
  <c r="I266" i="2"/>
  <c r="H266" i="2"/>
  <c r="E266" i="2"/>
  <c r="D266" i="2"/>
  <c r="I265" i="2"/>
  <c r="E265" i="2"/>
  <c r="D265" i="2"/>
  <c r="J265" i="2" s="1"/>
  <c r="J264" i="2"/>
  <c r="I264" i="2"/>
  <c r="H264" i="2"/>
  <c r="E264" i="2"/>
  <c r="D264" i="2"/>
  <c r="E263" i="2"/>
  <c r="D263" i="2"/>
  <c r="J263" i="2" s="1"/>
  <c r="J262" i="2"/>
  <c r="I262" i="2"/>
  <c r="H262" i="2"/>
  <c r="E262" i="2"/>
  <c r="D262" i="2"/>
  <c r="I261" i="2"/>
  <c r="E261" i="2"/>
  <c r="D261" i="2"/>
  <c r="J261" i="2" s="1"/>
  <c r="J260" i="2"/>
  <c r="I260" i="2"/>
  <c r="H260" i="2"/>
  <c r="E260" i="2"/>
  <c r="D260" i="2"/>
  <c r="E259" i="2"/>
  <c r="D259" i="2"/>
  <c r="J259" i="2" s="1"/>
  <c r="J258" i="2"/>
  <c r="I258" i="2"/>
  <c r="H258" i="2"/>
  <c r="E258" i="2"/>
  <c r="D258" i="2"/>
  <c r="E257" i="2"/>
  <c r="D257" i="2"/>
  <c r="J257" i="2" s="1"/>
  <c r="J256" i="2"/>
  <c r="I256" i="2"/>
  <c r="H256" i="2"/>
  <c r="E256" i="2"/>
  <c r="D256" i="2"/>
  <c r="E255" i="2"/>
  <c r="D255" i="2"/>
  <c r="J255" i="2" s="1"/>
  <c r="J254" i="2"/>
  <c r="I254" i="2"/>
  <c r="H254" i="2"/>
  <c r="E254" i="2"/>
  <c r="D254" i="2"/>
  <c r="I253" i="2"/>
  <c r="E253" i="2"/>
  <c r="D253" i="2"/>
  <c r="J253" i="2" s="1"/>
  <c r="J252" i="2"/>
  <c r="I252" i="2"/>
  <c r="H252" i="2"/>
  <c r="E252" i="2"/>
  <c r="D252" i="2"/>
  <c r="I251" i="2"/>
  <c r="H251" i="2"/>
  <c r="E251" i="2"/>
  <c r="D251" i="2"/>
  <c r="J251" i="2" s="1"/>
  <c r="J250" i="2"/>
  <c r="I250" i="2"/>
  <c r="H250" i="2"/>
  <c r="E250" i="2"/>
  <c r="D250" i="2"/>
  <c r="I249" i="2"/>
  <c r="H249" i="2"/>
  <c r="E249" i="2"/>
  <c r="D249" i="2"/>
  <c r="J249" i="2" s="1"/>
  <c r="J248" i="2"/>
  <c r="I248" i="2"/>
  <c r="H248" i="2"/>
  <c r="E248" i="2"/>
  <c r="D248" i="2"/>
  <c r="H247" i="2"/>
  <c r="E247" i="2"/>
  <c r="D247" i="2"/>
  <c r="J247" i="2" s="1"/>
  <c r="J246" i="2"/>
  <c r="I246" i="2"/>
  <c r="H246" i="2"/>
  <c r="E246" i="2"/>
  <c r="D246" i="2"/>
  <c r="E245" i="2"/>
  <c r="D245" i="2"/>
  <c r="J244" i="2"/>
  <c r="I244" i="2"/>
  <c r="H244" i="2"/>
  <c r="E244" i="2"/>
  <c r="D244" i="2"/>
  <c r="E243" i="2"/>
  <c r="D243" i="2"/>
  <c r="J242" i="2"/>
  <c r="I242" i="2"/>
  <c r="H242" i="2"/>
  <c r="E242" i="2"/>
  <c r="D242" i="2"/>
  <c r="I241" i="2"/>
  <c r="E241" i="2"/>
  <c r="D241" i="2"/>
  <c r="J241" i="2" s="1"/>
  <c r="J240" i="2"/>
  <c r="I240" i="2"/>
  <c r="H240" i="2"/>
  <c r="E240" i="2"/>
  <c r="D240" i="2"/>
  <c r="E239" i="2"/>
  <c r="D239" i="2"/>
  <c r="J239" i="2" s="1"/>
  <c r="J238" i="2"/>
  <c r="I238" i="2"/>
  <c r="H238" i="2"/>
  <c r="E238" i="2"/>
  <c r="D238" i="2"/>
  <c r="E237" i="2"/>
  <c r="D237" i="2"/>
  <c r="J237" i="2" s="1"/>
  <c r="J236" i="2"/>
  <c r="I236" i="2"/>
  <c r="H236" i="2"/>
  <c r="E236" i="2"/>
  <c r="D236" i="2"/>
  <c r="E235" i="2"/>
  <c r="D235" i="2"/>
  <c r="J235" i="2" s="1"/>
  <c r="J234" i="2"/>
  <c r="I234" i="2"/>
  <c r="H234" i="2"/>
  <c r="E234" i="2"/>
  <c r="D234" i="2"/>
  <c r="I233" i="2"/>
  <c r="E233" i="2"/>
  <c r="D233" i="2"/>
  <c r="J233" i="2" s="1"/>
  <c r="J232" i="2"/>
  <c r="I232" i="2"/>
  <c r="H232" i="2"/>
  <c r="E232" i="2"/>
  <c r="D232" i="2"/>
  <c r="I231" i="2"/>
  <c r="H231" i="2"/>
  <c r="E231" i="2"/>
  <c r="D231" i="2"/>
  <c r="J231" i="2" s="1"/>
  <c r="J230" i="2"/>
  <c r="I230" i="2"/>
  <c r="H230" i="2"/>
  <c r="E230" i="2"/>
  <c r="D230" i="2"/>
  <c r="I229" i="2"/>
  <c r="H229" i="2"/>
  <c r="E229" i="2"/>
  <c r="D229" i="2"/>
  <c r="J229" i="2" s="1"/>
  <c r="J228" i="2"/>
  <c r="I228" i="2"/>
  <c r="H228" i="2"/>
  <c r="E228" i="2"/>
  <c r="D228" i="2"/>
  <c r="E227" i="2"/>
  <c r="D227" i="2"/>
  <c r="J226" i="2"/>
  <c r="I226" i="2"/>
  <c r="H226" i="2"/>
  <c r="E226" i="2"/>
  <c r="D226" i="2"/>
  <c r="E225" i="2"/>
  <c r="D225" i="2"/>
  <c r="J224" i="2"/>
  <c r="I224" i="2"/>
  <c r="H224" i="2"/>
  <c r="E224" i="2"/>
  <c r="D224" i="2"/>
  <c r="E223" i="2"/>
  <c r="D223" i="2"/>
  <c r="J222" i="2"/>
  <c r="I222" i="2"/>
  <c r="H222" i="2"/>
  <c r="E222" i="2"/>
  <c r="D222" i="2"/>
  <c r="E221" i="2"/>
  <c r="D221" i="2"/>
  <c r="J220" i="2"/>
  <c r="I220" i="2"/>
  <c r="H220" i="2"/>
  <c r="E220" i="2"/>
  <c r="D220" i="2"/>
  <c r="E219" i="2"/>
  <c r="D219" i="2"/>
  <c r="J218" i="2"/>
  <c r="I218" i="2"/>
  <c r="H218" i="2"/>
  <c r="E218" i="2"/>
  <c r="D218" i="2"/>
  <c r="E217" i="2"/>
  <c r="D217" i="2"/>
  <c r="J216" i="2"/>
  <c r="I216" i="2"/>
  <c r="H216" i="2"/>
  <c r="E216" i="2"/>
  <c r="D216" i="2"/>
  <c r="E215" i="2"/>
  <c r="D215" i="2"/>
  <c r="J214" i="2"/>
  <c r="I214" i="2"/>
  <c r="H214" i="2"/>
  <c r="E214" i="2"/>
  <c r="D214" i="2"/>
  <c r="E213" i="2"/>
  <c r="D213" i="2"/>
  <c r="J212" i="2"/>
  <c r="I212" i="2"/>
  <c r="H212" i="2"/>
  <c r="E212" i="2"/>
  <c r="D212" i="2"/>
  <c r="E211" i="2"/>
  <c r="D211" i="2"/>
  <c r="J210" i="2"/>
  <c r="I210" i="2"/>
  <c r="H210" i="2"/>
  <c r="E210" i="2"/>
  <c r="D210" i="2"/>
  <c r="E209" i="2"/>
  <c r="D209" i="2"/>
  <c r="J208" i="2"/>
  <c r="I208" i="2"/>
  <c r="H208" i="2"/>
  <c r="E208" i="2"/>
  <c r="D208" i="2"/>
  <c r="E207" i="2"/>
  <c r="D207" i="2"/>
  <c r="J206" i="2"/>
  <c r="I206" i="2"/>
  <c r="H206" i="2"/>
  <c r="E206" i="2"/>
  <c r="D206" i="2"/>
  <c r="E205" i="2"/>
  <c r="D205" i="2"/>
  <c r="J204" i="2"/>
  <c r="I204" i="2"/>
  <c r="H204" i="2"/>
  <c r="E204" i="2"/>
  <c r="D204" i="2"/>
  <c r="E203" i="2"/>
  <c r="D203" i="2"/>
  <c r="J202" i="2"/>
  <c r="I202" i="2"/>
  <c r="H202" i="2"/>
  <c r="E202" i="2"/>
  <c r="D202" i="2"/>
  <c r="E201" i="2"/>
  <c r="D201" i="2"/>
  <c r="J200" i="2"/>
  <c r="I200" i="2"/>
  <c r="H200" i="2"/>
  <c r="E200" i="2"/>
  <c r="D200" i="2"/>
  <c r="E199" i="2"/>
  <c r="D199" i="2"/>
  <c r="J198" i="2"/>
  <c r="I198" i="2"/>
  <c r="H198" i="2"/>
  <c r="E198" i="2"/>
  <c r="D198" i="2"/>
  <c r="E197" i="2"/>
  <c r="D197" i="2"/>
  <c r="J196" i="2"/>
  <c r="I196" i="2"/>
  <c r="H196" i="2"/>
  <c r="E196" i="2"/>
  <c r="D196" i="2"/>
  <c r="E195" i="2"/>
  <c r="D195" i="2"/>
  <c r="J194" i="2"/>
  <c r="I194" i="2"/>
  <c r="H194" i="2"/>
  <c r="E194" i="2"/>
  <c r="D194" i="2"/>
  <c r="E193" i="2"/>
  <c r="D193" i="2"/>
  <c r="J192" i="2"/>
  <c r="I192" i="2"/>
  <c r="H192" i="2"/>
  <c r="E192" i="2"/>
  <c r="D192" i="2"/>
  <c r="E191" i="2"/>
  <c r="D191" i="2"/>
  <c r="J190" i="2"/>
  <c r="I190" i="2"/>
  <c r="H190" i="2"/>
  <c r="E190" i="2"/>
  <c r="D190" i="2"/>
  <c r="E189" i="2"/>
  <c r="D189" i="2"/>
  <c r="J188" i="2"/>
  <c r="I188" i="2"/>
  <c r="H188" i="2"/>
  <c r="E188" i="2"/>
  <c r="D188" i="2"/>
  <c r="E187" i="2"/>
  <c r="D187" i="2"/>
  <c r="J186" i="2"/>
  <c r="I186" i="2"/>
  <c r="H186" i="2"/>
  <c r="E186" i="2"/>
  <c r="D186" i="2"/>
  <c r="E185" i="2"/>
  <c r="D185" i="2"/>
  <c r="J184" i="2"/>
  <c r="I184" i="2"/>
  <c r="H184" i="2"/>
  <c r="E184" i="2"/>
  <c r="D184" i="2"/>
  <c r="E183" i="2"/>
  <c r="D183" i="2"/>
  <c r="J182" i="2"/>
  <c r="I182" i="2"/>
  <c r="H182" i="2"/>
  <c r="E182" i="2"/>
  <c r="D182" i="2"/>
  <c r="E181" i="2"/>
  <c r="D181" i="2"/>
  <c r="J180" i="2"/>
  <c r="I180" i="2"/>
  <c r="H180" i="2"/>
  <c r="E180" i="2"/>
  <c r="D180" i="2"/>
  <c r="E179" i="2"/>
  <c r="D179" i="2"/>
  <c r="J178" i="2"/>
  <c r="I178" i="2"/>
  <c r="H178" i="2"/>
  <c r="E178" i="2"/>
  <c r="D178" i="2"/>
  <c r="E177" i="2"/>
  <c r="D177" i="2"/>
  <c r="J176" i="2"/>
  <c r="I176" i="2"/>
  <c r="H176" i="2"/>
  <c r="E176" i="2"/>
  <c r="D176" i="2"/>
  <c r="E175" i="2"/>
  <c r="D175" i="2"/>
  <c r="J174" i="2"/>
  <c r="I174" i="2"/>
  <c r="H174" i="2"/>
  <c r="E174" i="2"/>
  <c r="D174" i="2"/>
  <c r="E173" i="2"/>
  <c r="D173" i="2"/>
  <c r="J172" i="2"/>
  <c r="I172" i="2"/>
  <c r="H172" i="2"/>
  <c r="E172" i="2"/>
  <c r="D172" i="2"/>
  <c r="E171" i="2"/>
  <c r="D171" i="2"/>
  <c r="J170" i="2"/>
  <c r="I170" i="2"/>
  <c r="H170" i="2"/>
  <c r="E170" i="2"/>
  <c r="D170" i="2"/>
  <c r="E169" i="2"/>
  <c r="D169" i="2"/>
  <c r="J168" i="2"/>
  <c r="I168" i="2"/>
  <c r="H168" i="2"/>
  <c r="E168" i="2"/>
  <c r="D168" i="2"/>
  <c r="E167" i="2"/>
  <c r="D167" i="2"/>
  <c r="J166" i="2"/>
  <c r="I166" i="2"/>
  <c r="H166" i="2"/>
  <c r="E166" i="2"/>
  <c r="D166" i="2"/>
  <c r="E165" i="2"/>
  <c r="D165" i="2"/>
  <c r="J164" i="2"/>
  <c r="I164" i="2"/>
  <c r="H164" i="2"/>
  <c r="E164" i="2"/>
  <c r="D164" i="2"/>
  <c r="E163" i="2"/>
  <c r="D163" i="2"/>
  <c r="J162" i="2"/>
  <c r="I162" i="2"/>
  <c r="H162" i="2"/>
  <c r="E162" i="2"/>
  <c r="D162" i="2"/>
  <c r="E161" i="2"/>
  <c r="D161" i="2"/>
  <c r="J160" i="2"/>
  <c r="I160" i="2"/>
  <c r="H160" i="2"/>
  <c r="E160" i="2"/>
  <c r="D160" i="2"/>
  <c r="E159" i="2"/>
  <c r="D159" i="2"/>
  <c r="J158" i="2"/>
  <c r="I158" i="2"/>
  <c r="H158" i="2"/>
  <c r="E158" i="2"/>
  <c r="D158" i="2"/>
  <c r="E157" i="2"/>
  <c r="D157" i="2"/>
  <c r="J156" i="2"/>
  <c r="I156" i="2"/>
  <c r="H156" i="2"/>
  <c r="E156" i="2"/>
  <c r="D156" i="2"/>
  <c r="E155" i="2"/>
  <c r="D155" i="2"/>
  <c r="J154" i="2"/>
  <c r="I154" i="2"/>
  <c r="H154" i="2"/>
  <c r="E154" i="2"/>
  <c r="D154" i="2"/>
  <c r="E153" i="2"/>
  <c r="D153" i="2"/>
  <c r="J152" i="2"/>
  <c r="I152" i="2"/>
  <c r="H152" i="2"/>
  <c r="E152" i="2"/>
  <c r="D152" i="2"/>
  <c r="E151" i="2"/>
  <c r="D151" i="2"/>
  <c r="J150" i="2"/>
  <c r="I150" i="2"/>
  <c r="H150" i="2"/>
  <c r="E150" i="2"/>
  <c r="D150" i="2"/>
  <c r="E149" i="2"/>
  <c r="D149" i="2"/>
  <c r="J148" i="2"/>
  <c r="I148" i="2"/>
  <c r="H148" i="2"/>
  <c r="E148" i="2"/>
  <c r="D148" i="2"/>
  <c r="E147" i="2"/>
  <c r="D147" i="2"/>
  <c r="J146" i="2"/>
  <c r="I146" i="2"/>
  <c r="H146" i="2"/>
  <c r="E146" i="2"/>
  <c r="D146" i="2"/>
  <c r="E145" i="2"/>
  <c r="D145" i="2"/>
  <c r="J144" i="2"/>
  <c r="I144" i="2"/>
  <c r="H144" i="2"/>
  <c r="E144" i="2"/>
  <c r="D144" i="2"/>
  <c r="E143" i="2"/>
  <c r="D143" i="2"/>
  <c r="J142" i="2"/>
  <c r="I142" i="2"/>
  <c r="H142" i="2"/>
  <c r="E142" i="2"/>
  <c r="D142" i="2"/>
  <c r="E141" i="2"/>
  <c r="D141" i="2"/>
  <c r="J140" i="2"/>
  <c r="I140" i="2"/>
  <c r="H140" i="2"/>
  <c r="E140" i="2"/>
  <c r="D140" i="2"/>
  <c r="E139" i="2"/>
  <c r="D139" i="2"/>
  <c r="J138" i="2"/>
  <c r="I138" i="2"/>
  <c r="H138" i="2"/>
  <c r="E138" i="2"/>
  <c r="D138" i="2"/>
  <c r="E137" i="2"/>
  <c r="D137" i="2"/>
  <c r="J136" i="2"/>
  <c r="I136" i="2"/>
  <c r="H136" i="2"/>
  <c r="E136" i="2"/>
  <c r="D136" i="2"/>
  <c r="E135" i="2"/>
  <c r="D135" i="2"/>
  <c r="J134" i="2"/>
  <c r="I134" i="2"/>
  <c r="H134" i="2"/>
  <c r="E134" i="2"/>
  <c r="D134" i="2"/>
  <c r="E133" i="2"/>
  <c r="D133" i="2"/>
  <c r="J132" i="2"/>
  <c r="I132" i="2"/>
  <c r="H132" i="2"/>
  <c r="E132" i="2"/>
  <c r="D132" i="2"/>
  <c r="E131" i="2"/>
  <c r="D131" i="2"/>
  <c r="J130" i="2"/>
  <c r="I130" i="2"/>
  <c r="H130" i="2"/>
  <c r="E130" i="2"/>
  <c r="D130" i="2"/>
  <c r="E129" i="2"/>
  <c r="D129" i="2"/>
  <c r="J128" i="2"/>
  <c r="I128" i="2"/>
  <c r="H128" i="2"/>
  <c r="E128" i="2"/>
  <c r="D128" i="2"/>
  <c r="E127" i="2"/>
  <c r="D127" i="2"/>
  <c r="J126" i="2"/>
  <c r="I126" i="2"/>
  <c r="H126" i="2"/>
  <c r="E126" i="2"/>
  <c r="D126" i="2"/>
  <c r="E125" i="2"/>
  <c r="D125" i="2"/>
  <c r="J124" i="2"/>
  <c r="I124" i="2"/>
  <c r="H124" i="2"/>
  <c r="E124" i="2"/>
  <c r="D124" i="2"/>
  <c r="E123" i="2"/>
  <c r="D123" i="2"/>
  <c r="J122" i="2"/>
  <c r="I122" i="2"/>
  <c r="H122" i="2"/>
  <c r="E122" i="2"/>
  <c r="D122" i="2"/>
  <c r="E121" i="2"/>
  <c r="D121" i="2"/>
  <c r="J120" i="2"/>
  <c r="I120" i="2"/>
  <c r="H120" i="2"/>
  <c r="E120" i="2"/>
  <c r="D120" i="2"/>
  <c r="H119" i="2"/>
  <c r="E119" i="2"/>
  <c r="D119" i="2"/>
  <c r="J118" i="2"/>
  <c r="I118" i="2"/>
  <c r="H118" i="2"/>
  <c r="E118" i="2"/>
  <c r="D118" i="2"/>
  <c r="H117" i="2"/>
  <c r="E117" i="2"/>
  <c r="D117" i="2"/>
  <c r="J116" i="2"/>
  <c r="I116" i="2"/>
  <c r="H116" i="2"/>
  <c r="E116" i="2"/>
  <c r="D116" i="2"/>
  <c r="E115" i="2"/>
  <c r="D115" i="2"/>
  <c r="J114" i="2"/>
  <c r="I114" i="2"/>
  <c r="H114" i="2"/>
  <c r="E114" i="2"/>
  <c r="D114" i="2"/>
  <c r="E113" i="2"/>
  <c r="D113" i="2"/>
  <c r="J112" i="2"/>
  <c r="I112" i="2"/>
  <c r="H112" i="2"/>
  <c r="E112" i="2"/>
  <c r="D112" i="2"/>
  <c r="E111" i="2"/>
  <c r="D111" i="2"/>
  <c r="J110" i="2"/>
  <c r="I110" i="2"/>
  <c r="H110" i="2"/>
  <c r="E110" i="2"/>
  <c r="D110" i="2"/>
  <c r="H109" i="2"/>
  <c r="E109" i="2"/>
  <c r="D109" i="2"/>
  <c r="J108" i="2"/>
  <c r="I108" i="2"/>
  <c r="H108" i="2"/>
  <c r="E108" i="2"/>
  <c r="D108" i="2"/>
  <c r="H107" i="2"/>
  <c r="E107" i="2"/>
  <c r="D107" i="2"/>
  <c r="J106" i="2"/>
  <c r="I106" i="2"/>
  <c r="H106" i="2"/>
  <c r="E106" i="2"/>
  <c r="D106" i="2"/>
  <c r="E105" i="2"/>
  <c r="D105" i="2"/>
  <c r="J104" i="2"/>
  <c r="I104" i="2"/>
  <c r="H104" i="2"/>
  <c r="E104" i="2"/>
  <c r="D104" i="2"/>
  <c r="E103" i="2"/>
  <c r="D103" i="2"/>
  <c r="J102" i="2"/>
  <c r="I102" i="2"/>
  <c r="H102" i="2"/>
  <c r="E102" i="2"/>
  <c r="D102" i="2"/>
  <c r="E101" i="2"/>
  <c r="D101" i="2"/>
  <c r="J100" i="2"/>
  <c r="I100" i="2"/>
  <c r="H100" i="2"/>
  <c r="E100" i="2"/>
  <c r="D100" i="2"/>
  <c r="H99" i="2"/>
  <c r="E99" i="2"/>
  <c r="D99" i="2"/>
  <c r="J98" i="2"/>
  <c r="I98" i="2"/>
  <c r="H98" i="2"/>
  <c r="E98" i="2"/>
  <c r="D98" i="2"/>
  <c r="H97" i="2"/>
  <c r="E97" i="2"/>
  <c r="D97" i="2"/>
  <c r="J96" i="2"/>
  <c r="I96" i="2"/>
  <c r="H96" i="2"/>
  <c r="E96" i="2"/>
  <c r="D96" i="2"/>
  <c r="E95" i="2"/>
  <c r="D95" i="2"/>
  <c r="J94" i="2"/>
  <c r="I94" i="2"/>
  <c r="H94" i="2"/>
  <c r="E94" i="2"/>
  <c r="D94" i="2"/>
  <c r="E93" i="2"/>
  <c r="D93" i="2"/>
  <c r="J92" i="2"/>
  <c r="I92" i="2"/>
  <c r="H92" i="2"/>
  <c r="E92" i="2"/>
  <c r="D92" i="2"/>
  <c r="E91" i="2"/>
  <c r="D91" i="2"/>
  <c r="J90" i="2"/>
  <c r="I90" i="2"/>
  <c r="H90" i="2"/>
  <c r="E90" i="2"/>
  <c r="D90" i="2"/>
  <c r="H89" i="2"/>
  <c r="E89" i="2"/>
  <c r="D89" i="2"/>
  <c r="J88" i="2"/>
  <c r="I88" i="2"/>
  <c r="H88" i="2"/>
  <c r="E88" i="2"/>
  <c r="D88" i="2"/>
  <c r="H87" i="2"/>
  <c r="E87" i="2"/>
  <c r="D87" i="2"/>
  <c r="J86" i="2"/>
  <c r="I86" i="2"/>
  <c r="H86" i="2"/>
  <c r="E86" i="2"/>
  <c r="D86" i="2"/>
  <c r="E85" i="2"/>
  <c r="D85" i="2"/>
  <c r="J84" i="2"/>
  <c r="I84" i="2"/>
  <c r="H84" i="2"/>
  <c r="E84" i="2"/>
  <c r="D84" i="2"/>
  <c r="E83" i="2"/>
  <c r="D83" i="2"/>
  <c r="J82" i="2"/>
  <c r="I82" i="2"/>
  <c r="H82" i="2"/>
  <c r="E82" i="2"/>
  <c r="D82" i="2"/>
  <c r="E81" i="2"/>
  <c r="D81" i="2"/>
  <c r="J80" i="2"/>
  <c r="I80" i="2"/>
  <c r="H80" i="2"/>
  <c r="E80" i="2"/>
  <c r="D80" i="2"/>
  <c r="H79" i="2"/>
  <c r="E79" i="2"/>
  <c r="D79" i="2"/>
  <c r="J78" i="2"/>
  <c r="I78" i="2"/>
  <c r="H78" i="2"/>
  <c r="E78" i="2"/>
  <c r="D78" i="2"/>
  <c r="H77" i="2"/>
  <c r="E77" i="2"/>
  <c r="D77" i="2"/>
  <c r="J76" i="2"/>
  <c r="I76" i="2"/>
  <c r="H76" i="2"/>
  <c r="E76" i="2"/>
  <c r="D76" i="2"/>
  <c r="E75" i="2"/>
  <c r="D75" i="2"/>
  <c r="J74" i="2"/>
  <c r="I74" i="2"/>
  <c r="H74" i="2"/>
  <c r="E74" i="2"/>
  <c r="D74" i="2"/>
  <c r="E73" i="2"/>
  <c r="D73" i="2"/>
  <c r="J72" i="2"/>
  <c r="I72" i="2"/>
  <c r="H72" i="2"/>
  <c r="E72" i="2"/>
  <c r="D72" i="2"/>
  <c r="E71" i="2"/>
  <c r="D71" i="2"/>
  <c r="J70" i="2"/>
  <c r="I70" i="2"/>
  <c r="H70" i="2"/>
  <c r="E70" i="2"/>
  <c r="D70" i="2"/>
  <c r="H69" i="2"/>
  <c r="E69" i="2"/>
  <c r="D69" i="2"/>
  <c r="J68" i="2"/>
  <c r="I68" i="2"/>
  <c r="H68" i="2"/>
  <c r="E68" i="2"/>
  <c r="D68" i="2"/>
  <c r="H67" i="2"/>
  <c r="E67" i="2"/>
  <c r="D67" i="2"/>
  <c r="J66" i="2"/>
  <c r="I66" i="2"/>
  <c r="H66" i="2"/>
  <c r="E66" i="2"/>
  <c r="D66" i="2"/>
  <c r="E65" i="2"/>
  <c r="D65" i="2"/>
  <c r="J64" i="2"/>
  <c r="I64" i="2"/>
  <c r="H64" i="2"/>
  <c r="E64" i="2"/>
  <c r="D64" i="2"/>
  <c r="E63" i="2"/>
  <c r="D63" i="2"/>
  <c r="J62" i="2"/>
  <c r="I62" i="2"/>
  <c r="H62" i="2"/>
  <c r="E62" i="2"/>
  <c r="D62" i="2"/>
  <c r="E61" i="2"/>
  <c r="D61" i="2"/>
  <c r="J60" i="2"/>
  <c r="I60" i="2"/>
  <c r="H60" i="2"/>
  <c r="E60" i="2"/>
  <c r="D60" i="2"/>
  <c r="H59" i="2"/>
  <c r="E59" i="2"/>
  <c r="D59" i="2"/>
  <c r="J58" i="2"/>
  <c r="I58" i="2"/>
  <c r="H58" i="2"/>
  <c r="E58" i="2"/>
  <c r="D58" i="2"/>
  <c r="H57" i="2"/>
  <c r="E57" i="2"/>
  <c r="D57" i="2"/>
  <c r="J56" i="2"/>
  <c r="I56" i="2"/>
  <c r="H56" i="2"/>
  <c r="E56" i="2"/>
  <c r="D56" i="2"/>
  <c r="E55" i="2"/>
  <c r="D55" i="2"/>
  <c r="J54" i="2"/>
  <c r="I54" i="2"/>
  <c r="H54" i="2"/>
  <c r="E54" i="2"/>
  <c r="D54" i="2"/>
  <c r="E53" i="2"/>
  <c r="D53" i="2"/>
  <c r="J52" i="2"/>
  <c r="I52" i="2"/>
  <c r="H52" i="2"/>
  <c r="E52" i="2"/>
  <c r="D52" i="2"/>
  <c r="E51" i="2"/>
  <c r="D51" i="2"/>
  <c r="J50" i="2"/>
  <c r="I50" i="2"/>
  <c r="H50" i="2"/>
  <c r="E50" i="2"/>
  <c r="D50" i="2"/>
  <c r="H49" i="2"/>
  <c r="E49" i="2"/>
  <c r="D49" i="2"/>
  <c r="J48" i="2"/>
  <c r="I48" i="2"/>
  <c r="H48" i="2"/>
  <c r="E48" i="2"/>
  <c r="D48" i="2"/>
  <c r="H47" i="2"/>
  <c r="E47" i="2"/>
  <c r="D47" i="2"/>
  <c r="J46" i="2"/>
  <c r="I46" i="2"/>
  <c r="H46" i="2"/>
  <c r="E46" i="2"/>
  <c r="D46" i="2"/>
  <c r="E45" i="2"/>
  <c r="D45" i="2"/>
  <c r="J44" i="2"/>
  <c r="I44" i="2"/>
  <c r="H44" i="2"/>
  <c r="E44" i="2"/>
  <c r="D44" i="2"/>
  <c r="E43" i="2"/>
  <c r="D43" i="2"/>
  <c r="J42" i="2"/>
  <c r="I42" i="2"/>
  <c r="H42" i="2"/>
  <c r="E42" i="2"/>
  <c r="D42" i="2"/>
  <c r="E41" i="2"/>
  <c r="D41" i="2"/>
  <c r="J40" i="2"/>
  <c r="I40" i="2"/>
  <c r="H40" i="2"/>
  <c r="E40" i="2"/>
  <c r="D40" i="2"/>
  <c r="H39" i="2"/>
  <c r="E39" i="2"/>
  <c r="D39" i="2"/>
  <c r="J38" i="2"/>
  <c r="I38" i="2"/>
  <c r="H38" i="2"/>
  <c r="E38" i="2"/>
  <c r="D38" i="2"/>
  <c r="H37" i="2"/>
  <c r="E37" i="2"/>
  <c r="D37" i="2"/>
  <c r="J36" i="2"/>
  <c r="I36" i="2"/>
  <c r="H36" i="2"/>
  <c r="E36" i="2"/>
  <c r="D36" i="2"/>
  <c r="E35" i="2"/>
  <c r="D35" i="2"/>
  <c r="J34" i="2"/>
  <c r="I34" i="2"/>
  <c r="H34" i="2"/>
  <c r="E34" i="2"/>
  <c r="D34" i="2"/>
  <c r="E33" i="2"/>
  <c r="D33" i="2"/>
  <c r="J32" i="2"/>
  <c r="I32" i="2"/>
  <c r="H32" i="2"/>
  <c r="E32" i="2"/>
  <c r="D32" i="2"/>
  <c r="E31" i="2"/>
  <c r="D31" i="2"/>
  <c r="J30" i="2"/>
  <c r="I30" i="2"/>
  <c r="H30" i="2"/>
  <c r="E30" i="2"/>
  <c r="D30" i="2"/>
  <c r="H29" i="2"/>
  <c r="E29" i="2"/>
  <c r="D29" i="2"/>
  <c r="J28" i="2"/>
  <c r="I28" i="2"/>
  <c r="H28" i="2"/>
  <c r="E28" i="2"/>
  <c r="D28" i="2"/>
  <c r="H27" i="2"/>
  <c r="E27" i="2"/>
  <c r="D27" i="2"/>
  <c r="J26" i="2"/>
  <c r="I26" i="2"/>
  <c r="H26" i="2"/>
  <c r="E26" i="2"/>
  <c r="D26" i="2"/>
  <c r="E25" i="2"/>
  <c r="D25" i="2"/>
  <c r="J24" i="2"/>
  <c r="I24" i="2"/>
  <c r="H24" i="2"/>
  <c r="E24" i="2"/>
  <c r="D24" i="2"/>
  <c r="E23" i="2"/>
  <c r="D23" i="2"/>
  <c r="J22" i="2"/>
  <c r="I22" i="2"/>
  <c r="H22" i="2"/>
  <c r="E22" i="2"/>
  <c r="D22" i="2"/>
  <c r="E21" i="2"/>
  <c r="D21" i="2"/>
  <c r="J20" i="2"/>
  <c r="I20" i="2"/>
  <c r="H20" i="2"/>
  <c r="E20" i="2"/>
  <c r="D20" i="2"/>
  <c r="H19" i="2"/>
  <c r="E19" i="2"/>
  <c r="D19" i="2"/>
  <c r="J18" i="2"/>
  <c r="I18" i="2"/>
  <c r="H18" i="2"/>
  <c r="E18" i="2"/>
  <c r="D18" i="2"/>
  <c r="H17" i="2"/>
  <c r="E17" i="2"/>
  <c r="D17" i="2"/>
  <c r="J16" i="2"/>
  <c r="I16" i="2"/>
  <c r="H16" i="2"/>
  <c r="E16" i="2"/>
  <c r="D16" i="2"/>
  <c r="E15" i="2"/>
  <c r="D15" i="2"/>
  <c r="H15" i="2" s="1"/>
  <c r="J14" i="2"/>
  <c r="I14" i="2"/>
  <c r="H14" i="2"/>
  <c r="E14" i="2"/>
  <c r="D14" i="2"/>
  <c r="H13" i="2"/>
  <c r="E13" i="2"/>
  <c r="D13" i="2"/>
  <c r="J12" i="2"/>
  <c r="I12" i="2"/>
  <c r="H12" i="2"/>
  <c r="E12" i="2"/>
  <c r="D12" i="2"/>
  <c r="E11" i="2"/>
  <c r="D11" i="2"/>
  <c r="J10" i="2"/>
  <c r="I10" i="2"/>
  <c r="H10" i="2"/>
  <c r="E10" i="2"/>
  <c r="D10" i="2"/>
  <c r="H9" i="2"/>
  <c r="E9" i="2"/>
  <c r="D9" i="2"/>
  <c r="J8" i="2"/>
  <c r="I8" i="2"/>
  <c r="H8" i="2"/>
  <c r="E8" i="2"/>
  <c r="D8" i="2"/>
  <c r="E7" i="2"/>
  <c r="D7" i="2"/>
  <c r="H7" i="2" s="1"/>
  <c r="J6" i="2"/>
  <c r="I6" i="2"/>
  <c r="H6" i="2"/>
  <c r="E6" i="2"/>
  <c r="D6" i="2"/>
  <c r="E5" i="2"/>
  <c r="D5" i="2"/>
  <c r="H5" i="1" s="1"/>
  <c r="J4" i="2"/>
  <c r="I4" i="2"/>
  <c r="H4" i="2"/>
  <c r="E4" i="2"/>
  <c r="D4" i="2"/>
  <c r="D3" i="2"/>
  <c r="E3" i="2" s="1"/>
  <c r="K95" i="1"/>
  <c r="K94" i="1"/>
  <c r="K91" i="1"/>
  <c r="K90" i="1"/>
  <c r="K88" i="1"/>
  <c r="K87" i="1"/>
  <c r="K84" i="1"/>
  <c r="K83" i="1"/>
  <c r="K82" i="1"/>
  <c r="K81" i="1"/>
  <c r="K78" i="1"/>
  <c r="K77" i="1"/>
  <c r="K76" i="1"/>
  <c r="K75" i="1"/>
  <c r="K74" i="1"/>
  <c r="K73" i="1"/>
  <c r="K72" i="1"/>
  <c r="K71" i="1"/>
  <c r="K70" i="1"/>
  <c r="K69" i="1"/>
  <c r="K66" i="1"/>
  <c r="K65" i="1"/>
  <c r="K64" i="1"/>
  <c r="K62" i="1"/>
  <c r="K61" i="1"/>
  <c r="K60" i="1"/>
  <c r="K58" i="1"/>
  <c r="K57" i="1"/>
  <c r="K56" i="1"/>
  <c r="K54" i="1"/>
  <c r="K53" i="1"/>
  <c r="K52"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19" i="1"/>
  <c r="K18" i="1"/>
  <c r="K14" i="1"/>
  <c r="K12" i="1"/>
  <c r="K10" i="1"/>
  <c r="K11" i="1" s="1"/>
  <c r="K9" i="1"/>
  <c r="K13" i="1" s="1"/>
  <c r="K7" i="1"/>
  <c r="M5" i="1"/>
  <c r="K4" i="1"/>
  <c r="N3" i="1"/>
  <c r="N5" i="1" s="1"/>
  <c r="M6" i="1" l="1"/>
  <c r="N6" i="1" s="1"/>
  <c r="K15" i="1"/>
  <c r="K20" i="1"/>
  <c r="J25" i="2"/>
  <c r="I25" i="2"/>
  <c r="J35" i="2"/>
  <c r="I35" i="2"/>
  <c r="J45" i="2"/>
  <c r="I45" i="2"/>
  <c r="J55" i="2"/>
  <c r="I55" i="2"/>
  <c r="J65" i="2"/>
  <c r="I65" i="2"/>
  <c r="J75" i="2"/>
  <c r="I75" i="2"/>
  <c r="J85" i="2"/>
  <c r="I85" i="2"/>
  <c r="J95" i="2"/>
  <c r="I95" i="2"/>
  <c r="J105" i="2"/>
  <c r="I105" i="2"/>
  <c r="J115" i="2"/>
  <c r="I115" i="2"/>
  <c r="J125" i="2"/>
  <c r="H125" i="2"/>
  <c r="I125" i="2"/>
  <c r="J145" i="2"/>
  <c r="H145" i="2"/>
  <c r="I145" i="2"/>
  <c r="J165" i="2"/>
  <c r="H165" i="2"/>
  <c r="I165" i="2"/>
  <c r="J185" i="2"/>
  <c r="H185" i="2"/>
  <c r="I185" i="2"/>
  <c r="J205" i="2"/>
  <c r="H205" i="2"/>
  <c r="I205" i="2"/>
  <c r="J225" i="2"/>
  <c r="I225" i="2"/>
  <c r="H225" i="2"/>
  <c r="J243" i="2"/>
  <c r="I243" i="2"/>
  <c r="H243" i="2"/>
  <c r="J131" i="2"/>
  <c r="H131" i="2"/>
  <c r="I131" i="2"/>
  <c r="J151" i="2"/>
  <c r="H151" i="2"/>
  <c r="I151" i="2"/>
  <c r="J171" i="2"/>
  <c r="H171" i="2"/>
  <c r="I171" i="2"/>
  <c r="J191" i="2"/>
  <c r="H191" i="2"/>
  <c r="I191" i="2"/>
  <c r="J211" i="2"/>
  <c r="H211" i="2"/>
  <c r="I211" i="2"/>
  <c r="K17" i="1"/>
  <c r="K16" i="1"/>
  <c r="H5" i="2"/>
  <c r="J13" i="2"/>
  <c r="I13" i="2"/>
  <c r="J23" i="2"/>
  <c r="I23" i="2"/>
  <c r="H25" i="2"/>
  <c r="J33" i="2"/>
  <c r="I33" i="2"/>
  <c r="H35" i="2"/>
  <c r="J43" i="2"/>
  <c r="I43" i="2"/>
  <c r="H45" i="2"/>
  <c r="J53" i="2"/>
  <c r="I53" i="2"/>
  <c r="H55" i="2"/>
  <c r="J63" i="2"/>
  <c r="I63" i="2"/>
  <c r="H65" i="2"/>
  <c r="J73" i="2"/>
  <c r="I73" i="2"/>
  <c r="H75" i="2"/>
  <c r="J83" i="2"/>
  <c r="I83" i="2"/>
  <c r="H85" i="2"/>
  <c r="J93" i="2"/>
  <c r="I93" i="2"/>
  <c r="H95" i="2"/>
  <c r="J103" i="2"/>
  <c r="I103" i="2"/>
  <c r="H105" i="2"/>
  <c r="J113" i="2"/>
  <c r="I113" i="2"/>
  <c r="H115" i="2"/>
  <c r="J123" i="2"/>
  <c r="I123" i="2"/>
  <c r="J137" i="2"/>
  <c r="H137" i="2"/>
  <c r="I137" i="2"/>
  <c r="J157" i="2"/>
  <c r="H157" i="2"/>
  <c r="I157" i="2"/>
  <c r="J177" i="2"/>
  <c r="H177" i="2"/>
  <c r="I177" i="2"/>
  <c r="J197" i="2"/>
  <c r="H197" i="2"/>
  <c r="I197" i="2"/>
  <c r="J217" i="2"/>
  <c r="H217" i="2"/>
  <c r="I217" i="2"/>
  <c r="J15" i="2"/>
  <c r="I15" i="2"/>
  <c r="G3" i="2"/>
  <c r="F3" i="2"/>
  <c r="J143" i="2"/>
  <c r="H143" i="2"/>
  <c r="I143" i="2"/>
  <c r="J163" i="2"/>
  <c r="H163" i="2"/>
  <c r="I163" i="2"/>
  <c r="J183" i="2"/>
  <c r="H183" i="2"/>
  <c r="I183" i="2"/>
  <c r="J203" i="2"/>
  <c r="H203" i="2"/>
  <c r="I203" i="2"/>
  <c r="J223" i="2"/>
  <c r="H223" i="2"/>
  <c r="I223" i="2"/>
  <c r="J21" i="2"/>
  <c r="I21" i="2"/>
  <c r="H23" i="2"/>
  <c r="J31" i="2"/>
  <c r="I31" i="2"/>
  <c r="H33" i="2"/>
  <c r="J41" i="2"/>
  <c r="I41" i="2"/>
  <c r="H43" i="2"/>
  <c r="J51" i="2"/>
  <c r="I51" i="2"/>
  <c r="H53" i="2"/>
  <c r="J61" i="2"/>
  <c r="I61" i="2"/>
  <c r="H63" i="2"/>
  <c r="J71" i="2"/>
  <c r="I71" i="2"/>
  <c r="H73" i="2"/>
  <c r="J81" i="2"/>
  <c r="I81" i="2"/>
  <c r="H83" i="2"/>
  <c r="J91" i="2"/>
  <c r="I91" i="2"/>
  <c r="H93" i="2"/>
  <c r="J101" i="2"/>
  <c r="I101" i="2"/>
  <c r="H103" i="2"/>
  <c r="J111" i="2"/>
  <c r="I111" i="2"/>
  <c r="H113" i="2"/>
  <c r="J121" i="2"/>
  <c r="I121" i="2"/>
  <c r="H123" i="2"/>
  <c r="J129" i="2"/>
  <c r="H129" i="2"/>
  <c r="I129" i="2"/>
  <c r="J149" i="2"/>
  <c r="H149" i="2"/>
  <c r="I149" i="2"/>
  <c r="J169" i="2"/>
  <c r="H169" i="2"/>
  <c r="I169" i="2"/>
  <c r="J189" i="2"/>
  <c r="H189" i="2"/>
  <c r="I189" i="2"/>
  <c r="J209" i="2"/>
  <c r="H209" i="2"/>
  <c r="I209" i="2"/>
  <c r="J5" i="2"/>
  <c r="J3" i="2" s="1"/>
  <c r="I5" i="2"/>
  <c r="J135" i="2"/>
  <c r="H135" i="2"/>
  <c r="I135" i="2"/>
  <c r="J155" i="2"/>
  <c r="H155" i="2"/>
  <c r="I155" i="2"/>
  <c r="J175" i="2"/>
  <c r="H175" i="2"/>
  <c r="I175" i="2"/>
  <c r="J195" i="2"/>
  <c r="H195" i="2"/>
  <c r="I195" i="2"/>
  <c r="J215" i="2"/>
  <c r="H215" i="2"/>
  <c r="I215" i="2"/>
  <c r="J11" i="2"/>
  <c r="I11" i="2"/>
  <c r="J9" i="2"/>
  <c r="I9" i="2"/>
  <c r="H11" i="2"/>
  <c r="H3" i="2" s="1"/>
  <c r="J19" i="2"/>
  <c r="I19" i="2"/>
  <c r="H21" i="2"/>
  <c r="J29" i="2"/>
  <c r="I29" i="2"/>
  <c r="H31" i="2"/>
  <c r="J39" i="2"/>
  <c r="I39" i="2"/>
  <c r="H41" i="2"/>
  <c r="J49" i="2"/>
  <c r="I49" i="2"/>
  <c r="H51" i="2"/>
  <c r="J59" i="2"/>
  <c r="I59" i="2"/>
  <c r="H61" i="2"/>
  <c r="J69" i="2"/>
  <c r="I69" i="2"/>
  <c r="H71" i="2"/>
  <c r="J79" i="2"/>
  <c r="I79" i="2"/>
  <c r="H81" i="2"/>
  <c r="J89" i="2"/>
  <c r="I89" i="2"/>
  <c r="H91" i="2"/>
  <c r="J99" i="2"/>
  <c r="I99" i="2"/>
  <c r="H101" i="2"/>
  <c r="J109" i="2"/>
  <c r="I109" i="2"/>
  <c r="H111" i="2"/>
  <c r="J119" i="2"/>
  <c r="I119" i="2"/>
  <c r="H121" i="2"/>
  <c r="J141" i="2"/>
  <c r="H141" i="2"/>
  <c r="I141" i="2"/>
  <c r="J161" i="2"/>
  <c r="H161" i="2"/>
  <c r="I161" i="2"/>
  <c r="J181" i="2"/>
  <c r="H181" i="2"/>
  <c r="I181" i="2"/>
  <c r="J201" i="2"/>
  <c r="H201" i="2"/>
  <c r="I201" i="2"/>
  <c r="J221" i="2"/>
  <c r="H221" i="2"/>
  <c r="I221" i="2"/>
  <c r="J127" i="2"/>
  <c r="H127" i="2"/>
  <c r="I127" i="2"/>
  <c r="J147" i="2"/>
  <c r="H147" i="2"/>
  <c r="I147" i="2"/>
  <c r="J167" i="2"/>
  <c r="H167" i="2"/>
  <c r="I167" i="2"/>
  <c r="J187" i="2"/>
  <c r="H187" i="2"/>
  <c r="I187" i="2"/>
  <c r="J207" i="2"/>
  <c r="H207" i="2"/>
  <c r="I207" i="2"/>
  <c r="J227" i="2"/>
  <c r="I227" i="2"/>
  <c r="J245" i="2"/>
  <c r="I245" i="2"/>
  <c r="H245" i="2"/>
  <c r="J17" i="2"/>
  <c r="I17" i="2"/>
  <c r="J27" i="2"/>
  <c r="I27" i="2"/>
  <c r="J37" i="2"/>
  <c r="I37" i="2"/>
  <c r="J47" i="2"/>
  <c r="I47" i="2"/>
  <c r="J57" i="2"/>
  <c r="I57" i="2"/>
  <c r="J67" i="2"/>
  <c r="I67" i="2"/>
  <c r="J77" i="2"/>
  <c r="I77" i="2"/>
  <c r="J87" i="2"/>
  <c r="I87" i="2"/>
  <c r="J97" i="2"/>
  <c r="I97" i="2"/>
  <c r="J107" i="2"/>
  <c r="I107" i="2"/>
  <c r="J117" i="2"/>
  <c r="I117" i="2"/>
  <c r="J133" i="2"/>
  <c r="H133" i="2"/>
  <c r="I133" i="2"/>
  <c r="J153" i="2"/>
  <c r="H153" i="2"/>
  <c r="I153" i="2"/>
  <c r="J173" i="2"/>
  <c r="H173" i="2"/>
  <c r="I173" i="2"/>
  <c r="J193" i="2"/>
  <c r="H193" i="2"/>
  <c r="I193" i="2"/>
  <c r="J213" i="2"/>
  <c r="H213" i="2"/>
  <c r="I213" i="2"/>
  <c r="J7" i="2"/>
  <c r="I7" i="2"/>
  <c r="J139" i="2"/>
  <c r="H139" i="2"/>
  <c r="I139" i="2"/>
  <c r="J159" i="2"/>
  <c r="H159" i="2"/>
  <c r="I159" i="2"/>
  <c r="J179" i="2"/>
  <c r="H179" i="2"/>
  <c r="I179" i="2"/>
  <c r="J199" i="2"/>
  <c r="H199" i="2"/>
  <c r="I199" i="2"/>
  <c r="J219" i="2"/>
  <c r="H219" i="2"/>
  <c r="I219" i="2"/>
  <c r="H227" i="2"/>
  <c r="I333" i="2"/>
  <c r="J333" i="2"/>
  <c r="H333" i="2"/>
  <c r="I350" i="2"/>
  <c r="I353" i="2"/>
  <c r="J353" i="2"/>
  <c r="H353" i="2"/>
  <c r="I370" i="2"/>
  <c r="I373" i="2"/>
  <c r="J373" i="2"/>
  <c r="H373" i="2"/>
  <c r="J384" i="2"/>
  <c r="I384" i="2"/>
  <c r="H392" i="2"/>
  <c r="I392" i="2"/>
  <c r="J401" i="2"/>
  <c r="H401" i="2"/>
  <c r="I401" i="2"/>
  <c r="J427" i="2"/>
  <c r="H427" i="2"/>
  <c r="I427" i="2"/>
  <c r="J433" i="2"/>
  <c r="I433" i="2"/>
  <c r="H433" i="2"/>
  <c r="J476" i="2"/>
  <c r="I476" i="2"/>
  <c r="H476" i="2"/>
  <c r="J414" i="2"/>
  <c r="I414" i="2"/>
  <c r="H414" i="2"/>
  <c r="J447" i="2"/>
  <c r="I447" i="2"/>
  <c r="H447" i="2"/>
  <c r="J473" i="2"/>
  <c r="H473" i="2"/>
  <c r="I473" i="2"/>
  <c r="I331" i="2"/>
  <c r="H331" i="2"/>
  <c r="I351" i="2"/>
  <c r="H351" i="2"/>
  <c r="I371" i="2"/>
  <c r="H371" i="2"/>
  <c r="I381" i="2"/>
  <c r="H381" i="2"/>
  <c r="J392" i="2"/>
  <c r="J398" i="2"/>
  <c r="I418" i="2"/>
  <c r="H418" i="2"/>
  <c r="J421" i="2"/>
  <c r="I421" i="2"/>
  <c r="H421" i="2"/>
  <c r="H434" i="2"/>
  <c r="J434" i="2"/>
  <c r="I434" i="2"/>
  <c r="I247" i="2"/>
  <c r="H265" i="2"/>
  <c r="H285" i="2"/>
  <c r="H305" i="2"/>
  <c r="J324" i="2"/>
  <c r="I324" i="2"/>
  <c r="J344" i="2"/>
  <c r="I344" i="2"/>
  <c r="J364" i="2"/>
  <c r="I364" i="2"/>
  <c r="I385" i="2"/>
  <c r="J385" i="2"/>
  <c r="I393" i="2"/>
  <c r="J393" i="2"/>
  <c r="H393" i="2"/>
  <c r="J399" i="2"/>
  <c r="I399" i="2"/>
  <c r="H399" i="2"/>
  <c r="J415" i="2"/>
  <c r="H415" i="2"/>
  <c r="I415" i="2"/>
  <c r="J454" i="2"/>
  <c r="I454" i="2"/>
  <c r="H454" i="2"/>
  <c r="H263" i="2"/>
  <c r="J435" i="2"/>
  <c r="H435" i="2"/>
  <c r="I435" i="2"/>
  <c r="J438" i="2"/>
  <c r="I438" i="2"/>
  <c r="H438" i="2"/>
  <c r="J461" i="2"/>
  <c r="I461" i="2"/>
  <c r="H461" i="2"/>
  <c r="H241" i="2"/>
  <c r="H261" i="2"/>
  <c r="I263" i="2"/>
  <c r="H281" i="2"/>
  <c r="I283" i="2"/>
  <c r="H301" i="2"/>
  <c r="I303" i="2"/>
  <c r="J321" i="2"/>
  <c r="H324" i="2"/>
  <c r="J341" i="2"/>
  <c r="J361" i="2"/>
  <c r="I382" i="2"/>
  <c r="H382" i="2"/>
  <c r="I394" i="2"/>
  <c r="J394" i="2"/>
  <c r="J403" i="2"/>
  <c r="I403" i="2"/>
  <c r="J419" i="2"/>
  <c r="I419" i="2"/>
  <c r="H419" i="2"/>
  <c r="H259" i="2"/>
  <c r="I322" i="2"/>
  <c r="H322" i="2"/>
  <c r="I342" i="2"/>
  <c r="H342" i="2"/>
  <c r="I362" i="2"/>
  <c r="H362" i="2"/>
  <c r="I406" i="2"/>
  <c r="J406" i="2"/>
  <c r="H406" i="2"/>
  <c r="I412" i="2"/>
  <c r="H412" i="2"/>
  <c r="J439" i="2"/>
  <c r="I439" i="2"/>
  <c r="H439" i="2"/>
  <c r="H239" i="2"/>
  <c r="H237" i="2"/>
  <c r="I239" i="2"/>
  <c r="H257" i="2"/>
  <c r="I259" i="2"/>
  <c r="H277" i="2"/>
  <c r="I279" i="2"/>
  <c r="H297" i="2"/>
  <c r="I299" i="2"/>
  <c r="H317" i="2"/>
  <c r="J319" i="2"/>
  <c r="H332" i="2"/>
  <c r="I335" i="2"/>
  <c r="J335" i="2"/>
  <c r="H337" i="2"/>
  <c r="J339" i="2"/>
  <c r="H352" i="2"/>
  <c r="I355" i="2"/>
  <c r="J355" i="2"/>
  <c r="H357" i="2"/>
  <c r="J359" i="2"/>
  <c r="H372" i="2"/>
  <c r="I375" i="2"/>
  <c r="J375" i="2"/>
  <c r="J382" i="2"/>
  <c r="I391" i="2"/>
  <c r="H391" i="2"/>
  <c r="H394" i="2"/>
  <c r="H403" i="2"/>
  <c r="I432" i="2"/>
  <c r="H432" i="2"/>
  <c r="J459" i="2"/>
  <c r="I459" i="2"/>
  <c r="H459" i="2"/>
  <c r="H279" i="2"/>
  <c r="O3" i="1"/>
  <c r="H235" i="2"/>
  <c r="I237" i="2"/>
  <c r="H255" i="2"/>
  <c r="I257" i="2"/>
  <c r="H275" i="2"/>
  <c r="I277" i="2"/>
  <c r="H295" i="2"/>
  <c r="I297" i="2"/>
  <c r="H315" i="2"/>
  <c r="J317" i="2"/>
  <c r="J322" i="2"/>
  <c r="H325" i="2"/>
  <c r="I332" i="2"/>
  <c r="J337" i="2"/>
  <c r="J342" i="2"/>
  <c r="H345" i="2"/>
  <c r="I352" i="2"/>
  <c r="J357" i="2"/>
  <c r="J362" i="2"/>
  <c r="H365" i="2"/>
  <c r="I372" i="2"/>
  <c r="I383" i="2"/>
  <c r="H383" i="2"/>
  <c r="J383" i="2"/>
  <c r="J407" i="2"/>
  <c r="I407" i="2"/>
  <c r="H407" i="2"/>
  <c r="J412" i="2"/>
  <c r="I426" i="2"/>
  <c r="J426" i="2"/>
  <c r="H426" i="2"/>
  <c r="H233" i="2"/>
  <c r="I235" i="2"/>
  <c r="H253" i="2"/>
  <c r="I255" i="2"/>
  <c r="H273" i="2"/>
  <c r="I275" i="2"/>
  <c r="H293" i="2"/>
  <c r="I295" i="2"/>
  <c r="H313" i="2"/>
  <c r="I315" i="2"/>
  <c r="J325" i="2"/>
  <c r="H335" i="2"/>
  <c r="J345" i="2"/>
  <c r="H355" i="2"/>
  <c r="J365" i="2"/>
  <c r="H375" i="2"/>
  <c r="J391" i="2"/>
  <c r="J413" i="2"/>
  <c r="I413" i="2"/>
  <c r="H413" i="2"/>
  <c r="J432" i="2"/>
  <c r="I446" i="2"/>
  <c r="J446" i="2"/>
  <c r="H446" i="2"/>
  <c r="J452" i="2"/>
  <c r="I452" i="2"/>
  <c r="H452" i="2"/>
  <c r="J466" i="2"/>
  <c r="I466" i="2"/>
  <c r="H466" i="2"/>
  <c r="J397" i="2"/>
  <c r="I397" i="2"/>
  <c r="J422" i="2"/>
  <c r="J437" i="2"/>
  <c r="I437" i="2"/>
  <c r="I441" i="2"/>
  <c r="H453" i="2"/>
  <c r="H458" i="2"/>
  <c r="J462" i="2"/>
  <c r="H470" i="2"/>
  <c r="I472" i="2"/>
  <c r="J475" i="2"/>
  <c r="I475" i="2"/>
  <c r="H475" i="2"/>
  <c r="I482" i="2"/>
  <c r="I527" i="2"/>
  <c r="J527" i="2"/>
  <c r="I453" i="2"/>
  <c r="H465" i="2"/>
  <c r="J472" i="2"/>
  <c r="J482" i="2"/>
  <c r="I509" i="2"/>
  <c r="J509" i="2"/>
  <c r="H509" i="2"/>
  <c r="I549" i="2"/>
  <c r="J549" i="2"/>
  <c r="H549" i="2"/>
  <c r="J561" i="2"/>
  <c r="H561" i="2"/>
  <c r="I561" i="2"/>
  <c r="J486" i="2"/>
  <c r="I486" i="2"/>
  <c r="I516" i="2"/>
  <c r="J516" i="2"/>
  <c r="H516" i="2"/>
  <c r="J528" i="2"/>
  <c r="I528" i="2"/>
  <c r="H528" i="2"/>
  <c r="I556" i="2"/>
  <c r="J556" i="2"/>
  <c r="H556" i="2"/>
  <c r="J395" i="2"/>
  <c r="I402" i="2"/>
  <c r="I423" i="2"/>
  <c r="I428" i="2"/>
  <c r="I442" i="2"/>
  <c r="I463" i="2"/>
  <c r="H483" i="2"/>
  <c r="I497" i="2"/>
  <c r="J497" i="2"/>
  <c r="H497" i="2"/>
  <c r="I513" i="2"/>
  <c r="J513" i="2"/>
  <c r="I537" i="2"/>
  <c r="J537" i="2"/>
  <c r="H537" i="2"/>
  <c r="J417" i="2"/>
  <c r="I417" i="2"/>
  <c r="J457" i="2"/>
  <c r="I457" i="2"/>
  <c r="I483" i="2"/>
  <c r="H486" i="2"/>
  <c r="I494" i="2"/>
  <c r="J504" i="2"/>
  <c r="I504" i="2"/>
  <c r="H504" i="2"/>
  <c r="I525" i="2"/>
  <c r="H525" i="2"/>
  <c r="J525" i="2"/>
  <c r="J544" i="2"/>
  <c r="I544" i="2"/>
  <c r="H544" i="2"/>
  <c r="I484" i="2"/>
  <c r="H484" i="2"/>
  <c r="J494" i="2"/>
  <c r="H513" i="2"/>
  <c r="H520" i="2"/>
  <c r="I534" i="2"/>
  <c r="J455" i="2"/>
  <c r="H455" i="2"/>
  <c r="J477" i="2"/>
  <c r="I477" i="2"/>
  <c r="J492" i="2"/>
  <c r="I492" i="2"/>
  <c r="I520" i="2"/>
  <c r="J534" i="2"/>
  <c r="I511" i="2"/>
  <c r="J511" i="2"/>
  <c r="H511" i="2"/>
  <c r="I523" i="2"/>
  <c r="J523" i="2"/>
  <c r="H523" i="2"/>
  <c r="J532" i="2"/>
  <c r="I532" i="2"/>
  <c r="I408" i="2"/>
  <c r="H441" i="2"/>
  <c r="I443" i="2"/>
  <c r="I448" i="2"/>
  <c r="I455" i="2"/>
  <c r="I467" i="2"/>
  <c r="H477" i="2"/>
  <c r="H492" i="2"/>
  <c r="J502" i="2"/>
  <c r="I502" i="2"/>
  <c r="H502" i="2"/>
  <c r="J518" i="2"/>
  <c r="I518" i="2"/>
  <c r="J542" i="2"/>
  <c r="I542" i="2"/>
  <c r="H542" i="2"/>
  <c r="J566" i="2"/>
  <c r="I566" i="2"/>
  <c r="J587" i="2"/>
  <c r="H587" i="2"/>
  <c r="H682" i="2"/>
  <c r="J682" i="2"/>
  <c r="I682" i="2"/>
  <c r="I584" i="2"/>
  <c r="J584" i="2"/>
  <c r="J581" i="2"/>
  <c r="I581" i="2"/>
  <c r="H581" i="2"/>
  <c r="J611" i="2"/>
  <c r="I611" i="2"/>
  <c r="H611" i="2"/>
  <c r="J648" i="2"/>
  <c r="I648" i="2"/>
  <c r="H648" i="2"/>
  <c r="H551" i="2"/>
  <c r="J553" i="2"/>
  <c r="J567" i="2"/>
  <c r="H567" i="2"/>
  <c r="J575" i="2"/>
  <c r="I575" i="2"/>
  <c r="J660" i="2"/>
  <c r="I660" i="2"/>
  <c r="H660" i="2"/>
  <c r="J667" i="2"/>
  <c r="H667" i="2"/>
  <c r="I667" i="2"/>
  <c r="J679" i="2"/>
  <c r="I679" i="2"/>
  <c r="H679" i="2"/>
  <c r="I507" i="2"/>
  <c r="J507" i="2"/>
  <c r="I547" i="2"/>
  <c r="J547" i="2"/>
  <c r="J551" i="2"/>
  <c r="H564" i="2"/>
  <c r="H582" i="2"/>
  <c r="I582" i="2"/>
  <c r="J585" i="2"/>
  <c r="I585" i="2"/>
  <c r="J606" i="2"/>
  <c r="I606" i="2"/>
  <c r="J628" i="2"/>
  <c r="H628" i="2"/>
  <c r="J641" i="2"/>
  <c r="I641" i="2"/>
  <c r="H641" i="2"/>
  <c r="H500" i="2"/>
  <c r="H535" i="2"/>
  <c r="H540" i="2"/>
  <c r="J562" i="2"/>
  <c r="H562" i="2"/>
  <c r="J564" i="2"/>
  <c r="I567" i="2"/>
  <c r="H575" i="2"/>
  <c r="H588" i="2"/>
  <c r="J600" i="2"/>
  <c r="I600" i="2"/>
  <c r="J631" i="2"/>
  <c r="I631" i="2"/>
  <c r="H631" i="2"/>
  <c r="J645" i="2"/>
  <c r="I645" i="2"/>
  <c r="H645" i="2"/>
  <c r="I664" i="2"/>
  <c r="J664" i="2"/>
  <c r="H664" i="2"/>
  <c r="J495" i="2"/>
  <c r="I500" i="2"/>
  <c r="I505" i="2"/>
  <c r="H505" i="2"/>
  <c r="H507" i="2"/>
  <c r="I514" i="2"/>
  <c r="H519" i="2"/>
  <c r="H526" i="2"/>
  <c r="J535" i="2"/>
  <c r="I540" i="2"/>
  <c r="I545" i="2"/>
  <c r="H545" i="2"/>
  <c r="H547" i="2"/>
  <c r="I554" i="2"/>
  <c r="J579" i="2"/>
  <c r="I579" i="2"/>
  <c r="H579" i="2"/>
  <c r="J582" i="2"/>
  <c r="H585" i="2"/>
  <c r="J588" i="2"/>
  <c r="H597" i="2"/>
  <c r="H606" i="2"/>
  <c r="J625" i="2"/>
  <c r="H625" i="2"/>
  <c r="I628" i="2"/>
  <c r="J688" i="2"/>
  <c r="I688" i="2"/>
  <c r="H688" i="2"/>
  <c r="H493" i="2"/>
  <c r="H498" i="2"/>
  <c r="J514" i="2"/>
  <c r="J519" i="2"/>
  <c r="H533" i="2"/>
  <c r="H538" i="2"/>
  <c r="J554" i="2"/>
  <c r="I562" i="2"/>
  <c r="J586" i="2"/>
  <c r="I586" i="2"/>
  <c r="H594" i="2"/>
  <c r="I597" i="2"/>
  <c r="H600" i="2"/>
  <c r="J607" i="2"/>
  <c r="H607" i="2"/>
  <c r="I607" i="2"/>
  <c r="H622" i="2"/>
  <c r="J622" i="2"/>
  <c r="I622" i="2"/>
  <c r="J635" i="2"/>
  <c r="I635" i="2"/>
  <c r="H635" i="2"/>
  <c r="J594" i="2"/>
  <c r="J601" i="2"/>
  <c r="I601" i="2"/>
  <c r="H601" i="2"/>
  <c r="I604" i="2"/>
  <c r="J604" i="2"/>
  <c r="H604" i="2"/>
  <c r="H616" i="2"/>
  <c r="J616" i="2"/>
  <c r="J671" i="2"/>
  <c r="I671" i="2"/>
  <c r="H671" i="2"/>
  <c r="J571" i="2"/>
  <c r="I571" i="2"/>
  <c r="H586" i="2"/>
  <c r="J613" i="2"/>
  <c r="H613" i="2"/>
  <c r="J619" i="2"/>
  <c r="I619" i="2"/>
  <c r="H619" i="2"/>
  <c r="J685" i="2"/>
  <c r="I685" i="2"/>
  <c r="H685" i="2"/>
  <c r="J701" i="2"/>
  <c r="I701" i="2"/>
  <c r="J765" i="2"/>
  <c r="I765" i="2"/>
  <c r="I704" i="2"/>
  <c r="J704" i="2"/>
  <c r="J707" i="2"/>
  <c r="H707" i="2"/>
  <c r="J753" i="2"/>
  <c r="H753" i="2"/>
  <c r="I753" i="2"/>
  <c r="H756" i="2"/>
  <c r="J756" i="2"/>
  <c r="I756" i="2"/>
  <c r="I644" i="2"/>
  <c r="J644" i="2"/>
  <c r="J647" i="2"/>
  <c r="H647" i="2"/>
  <c r="J666" i="2"/>
  <c r="I666" i="2"/>
  <c r="J693" i="2"/>
  <c r="H693" i="2"/>
  <c r="H696" i="2"/>
  <c r="J696" i="2"/>
  <c r="H701" i="2"/>
  <c r="J747" i="2"/>
  <c r="H747" i="2"/>
  <c r="H750" i="2"/>
  <c r="H765" i="2"/>
  <c r="J633" i="2"/>
  <c r="H633" i="2"/>
  <c r="H636" i="2"/>
  <c r="J636" i="2"/>
  <c r="J655" i="2"/>
  <c r="I655" i="2"/>
  <c r="J699" i="2"/>
  <c r="I699" i="2"/>
  <c r="H704" i="2"/>
  <c r="I707" i="2"/>
  <c r="H726" i="2"/>
  <c r="J750" i="2"/>
  <c r="J757" i="2"/>
  <c r="I757" i="2"/>
  <c r="J573" i="2"/>
  <c r="H573" i="2"/>
  <c r="H576" i="2"/>
  <c r="J576" i="2"/>
  <c r="J595" i="2"/>
  <c r="I595" i="2"/>
  <c r="J639" i="2"/>
  <c r="I639" i="2"/>
  <c r="H644" i="2"/>
  <c r="I647" i="2"/>
  <c r="J661" i="2"/>
  <c r="I661" i="2"/>
  <c r="H666" i="2"/>
  <c r="H674" i="2"/>
  <c r="H677" i="2"/>
  <c r="J691" i="2"/>
  <c r="I691" i="2"/>
  <c r="I693" i="2"/>
  <c r="I696" i="2"/>
  <c r="I726" i="2"/>
  <c r="I730" i="2"/>
  <c r="J730" i="2"/>
  <c r="H730" i="2"/>
  <c r="I747" i="2"/>
  <c r="J751" i="2"/>
  <c r="I751" i="2"/>
  <c r="H751" i="2"/>
  <c r="J686" i="2"/>
  <c r="I686" i="2"/>
  <c r="H716" i="2"/>
  <c r="J716" i="2"/>
  <c r="J727" i="2"/>
  <c r="H727" i="2"/>
  <c r="I727" i="2"/>
  <c r="H736" i="2"/>
  <c r="J736" i="2"/>
  <c r="J739" i="2"/>
  <c r="H739" i="2"/>
  <c r="J745" i="2"/>
  <c r="I745" i="2"/>
  <c r="H748" i="2"/>
  <c r="J748" i="2"/>
  <c r="I748" i="2"/>
  <c r="J626" i="2"/>
  <c r="I626" i="2"/>
  <c r="J653" i="2"/>
  <c r="H653" i="2"/>
  <c r="H656" i="2"/>
  <c r="J656" i="2"/>
  <c r="J675" i="2"/>
  <c r="I675" i="2"/>
  <c r="I680" i="2"/>
  <c r="H691" i="2"/>
  <c r="J702" i="2"/>
  <c r="H705" i="2"/>
  <c r="H708" i="2"/>
  <c r="J719" i="2"/>
  <c r="H719" i="2"/>
  <c r="H722" i="2"/>
  <c r="J722" i="2"/>
  <c r="J731" i="2"/>
  <c r="I731" i="2"/>
  <c r="J761" i="2"/>
  <c r="I761" i="2"/>
  <c r="H761" i="2"/>
  <c r="J773" i="2"/>
  <c r="H773" i="2"/>
  <c r="I773" i="2"/>
  <c r="J779" i="2"/>
  <c r="H779" i="2"/>
  <c r="I779" i="2"/>
  <c r="J786" i="2"/>
  <c r="I786" i="2"/>
  <c r="H786" i="2"/>
  <c r="J593" i="2"/>
  <c r="H593" i="2"/>
  <c r="H596" i="2"/>
  <c r="J596" i="2"/>
  <c r="J615" i="2"/>
  <c r="I615" i="2"/>
  <c r="I620" i="2"/>
  <c r="J642" i="2"/>
  <c r="J659" i="2"/>
  <c r="I659" i="2"/>
  <c r="J681" i="2"/>
  <c r="I681" i="2"/>
  <c r="H686" i="2"/>
  <c r="H694" i="2"/>
  <c r="H697" i="2"/>
  <c r="I705" i="2"/>
  <c r="I708" i="2"/>
  <c r="J711" i="2"/>
  <c r="I711" i="2"/>
  <c r="I716" i="2"/>
  <c r="I736" i="2"/>
  <c r="I739" i="2"/>
  <c r="H745" i="2"/>
  <c r="J599" i="2"/>
  <c r="I599" i="2"/>
  <c r="J621" i="2"/>
  <c r="I621" i="2"/>
  <c r="H626" i="2"/>
  <c r="H634" i="2"/>
  <c r="H637" i="2"/>
  <c r="J651" i="2"/>
  <c r="I651" i="2"/>
  <c r="H675" i="2"/>
  <c r="I684" i="2"/>
  <c r="J684" i="2"/>
  <c r="J687" i="2"/>
  <c r="H687" i="2"/>
  <c r="J694" i="2"/>
  <c r="I697" i="2"/>
  <c r="J706" i="2"/>
  <c r="I706" i="2"/>
  <c r="I719" i="2"/>
  <c r="I722" i="2"/>
  <c r="H731" i="2"/>
  <c r="J737" i="2"/>
  <c r="I737" i="2"/>
  <c r="J740" i="2"/>
  <c r="I740" i="2"/>
  <c r="H740" i="2"/>
  <c r="J780" i="2"/>
  <c r="H780" i="2"/>
  <c r="I780" i="2"/>
  <c r="I790" i="2"/>
  <c r="J790" i="2"/>
  <c r="H790" i="2"/>
  <c r="H574" i="2"/>
  <c r="H577" i="2"/>
  <c r="J591" i="2"/>
  <c r="I591" i="2"/>
  <c r="I593" i="2"/>
  <c r="I596" i="2"/>
  <c r="H615" i="2"/>
  <c r="I624" i="2"/>
  <c r="J624" i="2"/>
  <c r="J627" i="2"/>
  <c r="H627" i="2"/>
  <c r="J634" i="2"/>
  <c r="I637" i="2"/>
  <c r="H640" i="2"/>
  <c r="J646" i="2"/>
  <c r="I646" i="2"/>
  <c r="H659" i="2"/>
  <c r="I662" i="2"/>
  <c r="J673" i="2"/>
  <c r="H673" i="2"/>
  <c r="H676" i="2"/>
  <c r="J676" i="2"/>
  <c r="H681" i="2"/>
  <c r="J695" i="2"/>
  <c r="I695" i="2"/>
  <c r="I700" i="2"/>
  <c r="H711" i="2"/>
  <c r="J771" i="2"/>
  <c r="H771" i="2"/>
  <c r="I771" i="2"/>
  <c r="J793" i="2"/>
  <c r="H793" i="2"/>
  <c r="I793" i="2"/>
  <c r="I810" i="2"/>
  <c r="H810" i="2"/>
  <c r="H822" i="2"/>
  <c r="I822" i="2"/>
  <c r="J713" i="2"/>
  <c r="H713" i="2"/>
  <c r="J721" i="2"/>
  <c r="I721" i="2"/>
  <c r="H760" i="2"/>
  <c r="I768" i="2"/>
  <c r="H802" i="2"/>
  <c r="I802" i="2"/>
  <c r="J813" i="2"/>
  <c r="H813" i="2"/>
  <c r="I813" i="2"/>
  <c r="H785" i="2"/>
  <c r="J791" i="2"/>
  <c r="H791" i="2"/>
  <c r="J799" i="2"/>
  <c r="H799" i="2"/>
  <c r="J810" i="2"/>
  <c r="J819" i="2"/>
  <c r="H819" i="2"/>
  <c r="J822" i="2"/>
  <c r="J831" i="2"/>
  <c r="I831" i="2"/>
  <c r="H831" i="2"/>
  <c r="J811" i="2"/>
  <c r="H811" i="2"/>
  <c r="J845" i="2"/>
  <c r="I845" i="2"/>
  <c r="H845" i="2"/>
  <c r="I766" i="2"/>
  <c r="I777" i="2"/>
  <c r="I794" i="2"/>
  <c r="J800" i="2"/>
  <c r="H800" i="2"/>
  <c r="I805" i="2"/>
  <c r="I808" i="2"/>
  <c r="I811" i="2"/>
  <c r="H814" i="2"/>
  <c r="J820" i="2"/>
  <c r="H820" i="2"/>
  <c r="J828" i="2"/>
  <c r="I837" i="2"/>
  <c r="H840" i="2"/>
  <c r="J840" i="2"/>
  <c r="I840" i="2"/>
  <c r="J759" i="2"/>
  <c r="H759" i="2"/>
  <c r="J781" i="2"/>
  <c r="I781" i="2"/>
  <c r="H797" i="2"/>
  <c r="J808" i="2"/>
  <c r="I814" i="2"/>
  <c r="J837" i="2"/>
  <c r="J733" i="2"/>
  <c r="H733" i="2"/>
  <c r="J741" i="2"/>
  <c r="I741" i="2"/>
  <c r="I797" i="2"/>
  <c r="I800" i="2"/>
  <c r="I820" i="2"/>
  <c r="H847" i="2"/>
  <c r="I847" i="2"/>
  <c r="J847" i="2"/>
  <c r="J801" i="2"/>
  <c r="I801" i="2"/>
  <c r="J821" i="2"/>
  <c r="I821" i="2"/>
  <c r="H821" i="2"/>
  <c r="H782" i="2"/>
  <c r="I782" i="2"/>
  <c r="J852" i="2"/>
  <c r="I859" i="2"/>
  <c r="I866" i="2"/>
  <c r="H871" i="2"/>
  <c r="J888" i="2"/>
  <c r="J898" i="2"/>
  <c r="I898" i="2"/>
  <c r="H898" i="2"/>
  <c r="I901" i="2"/>
  <c r="I915" i="2"/>
  <c r="J919" i="2"/>
  <c r="I919" i="2"/>
  <c r="H919" i="2"/>
  <c r="J926" i="2"/>
  <c r="I926" i="2"/>
  <c r="H926" i="2"/>
  <c r="J933" i="2"/>
  <c r="I933" i="2"/>
  <c r="H933" i="2"/>
  <c r="H961" i="2"/>
  <c r="H975" i="2"/>
  <c r="J859" i="2"/>
  <c r="J866" i="2"/>
  <c r="I871" i="2"/>
  <c r="H884" i="2"/>
  <c r="J884" i="2"/>
  <c r="I889" i="2"/>
  <c r="H889" i="2"/>
  <c r="J912" i="2"/>
  <c r="I912" i="2"/>
  <c r="H912" i="2"/>
  <c r="I961" i="2"/>
  <c r="I975" i="2"/>
  <c r="J979" i="2"/>
  <c r="I979" i="2"/>
  <c r="H979" i="2"/>
  <c r="J986" i="2"/>
  <c r="I986" i="2"/>
  <c r="H986" i="2"/>
  <c r="I569" i="2"/>
  <c r="I589" i="2"/>
  <c r="I609" i="2"/>
  <c r="I629" i="2"/>
  <c r="I649" i="2"/>
  <c r="I669" i="2"/>
  <c r="I689" i="2"/>
  <c r="I709" i="2"/>
  <c r="I729" i="2"/>
  <c r="I749" i="2"/>
  <c r="H767" i="2"/>
  <c r="I769" i="2"/>
  <c r="H787" i="2"/>
  <c r="I789" i="2"/>
  <c r="H807" i="2"/>
  <c r="I809" i="2"/>
  <c r="H827" i="2"/>
  <c r="I829" i="2"/>
  <c r="I836" i="2"/>
  <c r="J850" i="2"/>
  <c r="H860" i="2"/>
  <c r="J860" i="2"/>
  <c r="I862" i="2"/>
  <c r="J864" i="2"/>
  <c r="H869" i="2"/>
  <c r="J886" i="2"/>
  <c r="I892" i="2"/>
  <c r="I899" i="2"/>
  <c r="H899" i="2"/>
  <c r="J927" i="2"/>
  <c r="I927" i="2"/>
  <c r="J930" i="2"/>
  <c r="I930" i="2"/>
  <c r="H930" i="2"/>
  <c r="J944" i="2"/>
  <c r="I944" i="2"/>
  <c r="H944" i="2"/>
  <c r="J958" i="2"/>
  <c r="I958" i="2"/>
  <c r="H958" i="2"/>
  <c r="J972" i="2"/>
  <c r="I972" i="2"/>
  <c r="H972" i="2"/>
  <c r="I848" i="2"/>
  <c r="H853" i="2"/>
  <c r="I884" i="2"/>
  <c r="J889" i="2"/>
  <c r="J892" i="2"/>
  <c r="J906" i="2"/>
  <c r="I906" i="2"/>
  <c r="H906" i="2"/>
  <c r="J913" i="2"/>
  <c r="I913" i="2"/>
  <c r="H913" i="2"/>
  <c r="H941" i="2"/>
  <c r="H955" i="2"/>
  <c r="J987" i="2"/>
  <c r="I987" i="2"/>
  <c r="J990" i="2"/>
  <c r="I990" i="2"/>
  <c r="H990" i="2"/>
  <c r="H858" i="2"/>
  <c r="I858" i="2"/>
  <c r="H882" i="2"/>
  <c r="J882" i="2"/>
  <c r="I882" i="2"/>
  <c r="J893" i="2"/>
  <c r="I893" i="2"/>
  <c r="I941" i="2"/>
  <c r="J959" i="2"/>
  <c r="I959" i="2"/>
  <c r="H959" i="2"/>
  <c r="J966" i="2"/>
  <c r="I966" i="2"/>
  <c r="H966" i="2"/>
  <c r="J973" i="2"/>
  <c r="I973" i="2"/>
  <c r="H973" i="2"/>
  <c r="H830" i="2"/>
  <c r="I846" i="2"/>
  <c r="H851" i="2"/>
  <c r="J907" i="2"/>
  <c r="I907" i="2"/>
  <c r="J910" i="2"/>
  <c r="I910" i="2"/>
  <c r="H910" i="2"/>
  <c r="J924" i="2"/>
  <c r="I924" i="2"/>
  <c r="H924" i="2"/>
  <c r="J938" i="2"/>
  <c r="I938" i="2"/>
  <c r="H938" i="2"/>
  <c r="J952" i="2"/>
  <c r="I952" i="2"/>
  <c r="H952" i="2"/>
  <c r="I995" i="2"/>
  <c r="H995" i="2"/>
  <c r="I844" i="2"/>
  <c r="J846" i="2"/>
  <c r="I851" i="2"/>
  <c r="J858" i="2"/>
  <c r="I870" i="2"/>
  <c r="H893" i="2"/>
  <c r="H921" i="2"/>
  <c r="H935" i="2"/>
  <c r="J967" i="2"/>
  <c r="I967" i="2"/>
  <c r="J970" i="2"/>
  <c r="I970" i="2"/>
  <c r="H970" i="2"/>
  <c r="J984" i="2"/>
  <c r="I984" i="2"/>
  <c r="H984" i="2"/>
  <c r="H880" i="2"/>
  <c r="J880" i="2"/>
  <c r="I880" i="2"/>
  <c r="I921" i="2"/>
  <c r="J939" i="2"/>
  <c r="I939" i="2"/>
  <c r="H939" i="2"/>
  <c r="J946" i="2"/>
  <c r="I946" i="2"/>
  <c r="H946" i="2"/>
  <c r="J953" i="2"/>
  <c r="I953" i="2"/>
  <c r="H953" i="2"/>
  <c r="H981" i="2"/>
  <c r="J891" i="2"/>
  <c r="I891" i="2"/>
  <c r="H891" i="2"/>
  <c r="J904" i="2"/>
  <c r="I904" i="2"/>
  <c r="H904" i="2"/>
  <c r="J918" i="2"/>
  <c r="I918" i="2"/>
  <c r="H918" i="2"/>
  <c r="J932" i="2"/>
  <c r="I932" i="2"/>
  <c r="H932" i="2"/>
  <c r="I981" i="2"/>
  <c r="I715" i="2"/>
  <c r="I735" i="2"/>
  <c r="I755" i="2"/>
  <c r="I775" i="2"/>
  <c r="I795" i="2"/>
  <c r="I815" i="2"/>
  <c r="H838" i="2"/>
  <c r="I838" i="2"/>
  <c r="I852" i="2"/>
  <c r="J868" i="2"/>
  <c r="I888" i="2"/>
  <c r="H901" i="2"/>
  <c r="J947" i="2"/>
  <c r="I947" i="2"/>
  <c r="J950" i="2"/>
  <c r="I950" i="2"/>
  <c r="H950" i="2"/>
  <c r="J964" i="2"/>
  <c r="I964" i="2"/>
  <c r="H964" i="2"/>
  <c r="J978" i="2"/>
  <c r="I978" i="2"/>
  <c r="H978" i="2"/>
  <c r="J992" i="2"/>
  <c r="I992" i="2"/>
  <c r="H992" i="2"/>
  <c r="J998" i="2"/>
  <c r="I998" i="2"/>
  <c r="H998" i="2"/>
  <c r="J896" i="2"/>
  <c r="I896" i="2"/>
  <c r="H896" i="2"/>
  <c r="J916" i="2"/>
  <c r="I916" i="2"/>
  <c r="H916" i="2"/>
  <c r="J936" i="2"/>
  <c r="I936" i="2"/>
  <c r="H936" i="2"/>
  <c r="J956" i="2"/>
  <c r="I956" i="2"/>
  <c r="H956" i="2"/>
  <c r="J976" i="2"/>
  <c r="I976" i="2"/>
  <c r="H976" i="2"/>
  <c r="H993" i="2"/>
  <c r="J996" i="2"/>
  <c r="I996" i="2"/>
  <c r="H996" i="2"/>
  <c r="J902" i="2"/>
  <c r="I902" i="2"/>
  <c r="H902" i="2"/>
  <c r="J922" i="2"/>
  <c r="I922" i="2"/>
  <c r="H922" i="2"/>
  <c r="J942" i="2"/>
  <c r="I942" i="2"/>
  <c r="H942" i="2"/>
  <c r="J962" i="2"/>
  <c r="I962" i="2"/>
  <c r="H962" i="2"/>
  <c r="J982" i="2"/>
  <c r="I982" i="2"/>
  <c r="H982" i="2"/>
  <c r="I993" i="2"/>
  <c r="H999" i="2"/>
  <c r="I878" i="2"/>
  <c r="I894" i="2"/>
  <c r="H894" i="2"/>
  <c r="H905" i="2"/>
  <c r="J908" i="2"/>
  <c r="I908" i="2"/>
  <c r="H908" i="2"/>
  <c r="H925" i="2"/>
  <c r="J928" i="2"/>
  <c r="I928" i="2"/>
  <c r="H928" i="2"/>
  <c r="H945" i="2"/>
  <c r="J948" i="2"/>
  <c r="I948" i="2"/>
  <c r="H948" i="2"/>
  <c r="H965" i="2"/>
  <c r="J968" i="2"/>
  <c r="I968" i="2"/>
  <c r="H968" i="2"/>
  <c r="H985" i="2"/>
  <c r="J988" i="2"/>
  <c r="I988" i="2"/>
  <c r="H988" i="2"/>
  <c r="I999" i="2"/>
  <c r="J914" i="2"/>
  <c r="I914" i="2"/>
  <c r="H914" i="2"/>
  <c r="J934" i="2"/>
  <c r="I934" i="2"/>
  <c r="H934" i="2"/>
  <c r="J954" i="2"/>
  <c r="I954" i="2"/>
  <c r="H954" i="2"/>
  <c r="J974" i="2"/>
  <c r="I974" i="2"/>
  <c r="H974" i="2"/>
  <c r="J994" i="2"/>
  <c r="I994" i="2"/>
  <c r="H994" i="2"/>
  <c r="J894" i="2"/>
  <c r="J900" i="2"/>
  <c r="I900" i="2"/>
  <c r="H900" i="2"/>
  <c r="J920" i="2"/>
  <c r="I920" i="2"/>
  <c r="H920" i="2"/>
  <c r="J940" i="2"/>
  <c r="I940" i="2"/>
  <c r="H940" i="2"/>
  <c r="J960" i="2"/>
  <c r="I960" i="2"/>
  <c r="H960" i="2"/>
  <c r="J980" i="2"/>
  <c r="I980" i="2"/>
  <c r="H980" i="2"/>
  <c r="H1000" i="2"/>
  <c r="I1000" i="2"/>
  <c r="I3" i="2" l="1"/>
  <c r="O5" i="1"/>
  <c r="P3" i="1"/>
  <c r="Q3" i="1" l="1"/>
  <c r="K5" i="1"/>
  <c r="I5" i="1"/>
  <c r="O6" i="1"/>
  <c r="R3" i="1" l="1"/>
  <c r="S3" i="1" l="1"/>
  <c r="T3" i="1" l="1"/>
  <c r="U3" i="1" l="1"/>
  <c r="V3" i="1" l="1"/>
  <c r="W3" i="1" l="1"/>
  <c r="X3" i="1" l="1"/>
  <c r="Y3" i="1" s="1"/>
  <c r="Z3" i="1" s="1"/>
  <c r="AA3" i="1" s="1"/>
  <c r="AB3" i="1" s="1"/>
  <c r="AC3" i="1" s="1"/>
  <c r="AD3" i="1" s="1"/>
  <c r="AE3" i="1" s="1"/>
  <c r="AF3" i="1" s="1"/>
  <c r="AG3" i="1" s="1"/>
  <c r="AH3" i="1" s="1"/>
  <c r="L9" i="1"/>
  <c r="L38" i="1"/>
  <c r="L7" i="1"/>
  <c r="L26" i="1"/>
  <c r="L18" i="1"/>
  <c r="L84" i="1"/>
  <c r="L53" i="1"/>
  <c r="L58" i="1"/>
  <c r="L54" i="1"/>
  <c r="L12" i="1"/>
  <c r="L82" i="1" l="1"/>
  <c r="L29" i="1"/>
  <c r="L37" i="1"/>
  <c r="L75" i="1"/>
  <c r="L25" i="1"/>
  <c r="L64" i="1"/>
  <c r="L10" i="1"/>
  <c r="L13" i="1" s="1"/>
  <c r="L66" i="1"/>
  <c r="L41" i="1"/>
  <c r="L83" i="1"/>
  <c r="L50" i="1"/>
  <c r="L19" i="1"/>
  <c r="L20" i="1" s="1"/>
  <c r="L62" i="1"/>
  <c r="L91" i="1"/>
  <c r="L60" i="1"/>
  <c r="L56" i="1"/>
  <c r="L78" i="1"/>
  <c r="L52" i="1"/>
  <c r="L61" i="1"/>
  <c r="L42" i="1"/>
  <c r="L65" i="1"/>
  <c r="L4" i="1"/>
  <c r="L49" i="1"/>
  <c r="L46" i="1"/>
  <c r="L76" i="1"/>
  <c r="L14" i="1"/>
  <c r="L34" i="1"/>
  <c r="L57" i="1"/>
  <c r="L45" i="1"/>
  <c r="L30" i="1"/>
  <c r="L77" i="1"/>
  <c r="L95" i="1"/>
  <c r="L5" i="1"/>
  <c r="L33" i="1"/>
  <c r="L15" i="1" l="1"/>
  <c r="L17" i="1"/>
  <c r="L11" i="1"/>
  <c r="L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8" authorId="0" shapeId="0" xr:uid="{00000000-0006-0000-0000-000001000000}">
      <text>
        <r>
          <rPr>
            <sz val="10"/>
            <color rgb="FF000000"/>
            <rFont val="Arial"/>
            <family val="2"/>
          </rPr>
          <t>If an audit has been completed, SEO is active and needs to be reported in detail based on client needs</t>
        </r>
      </text>
    </comment>
    <comment ref="C88" authorId="0" shapeId="0" xr:uid="{00000000-0006-0000-0000-000002000000}">
      <text>
        <r>
          <rPr>
            <sz val="10"/>
            <color rgb="FF000000"/>
            <rFont val="Arial"/>
            <family val="2"/>
          </rPr>
          <t>this is 1 number, averaged through last 5 posts. like/share/comment are worth 1 point each</t>
        </r>
      </text>
    </comment>
    <comment ref="C91" authorId="0" shapeId="0" xr:uid="{00000000-0006-0000-0000-000003000000}">
      <text>
        <r>
          <rPr>
            <sz val="10"/>
            <color rgb="FF000000"/>
            <rFont val="Arial"/>
            <family val="2"/>
          </rPr>
          <t>this is 1 number, averaged through last 5 posts. like/share/comment are worth 1 point each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0"/>
            <color rgb="FF000000"/>
            <rFont val="Arial"/>
            <family val="2"/>
          </rPr>
          <t>The name of the campaign, project, initiative, etc, to be budgeted</t>
        </r>
      </text>
    </comment>
    <comment ref="B2" authorId="0" shapeId="0" xr:uid="{00000000-0006-0000-0100-000002000000}">
      <text>
        <r>
          <rPr>
            <sz val="10"/>
            <color rgb="FF000000"/>
            <rFont val="Arial"/>
            <family val="2"/>
            <scheme val="minor"/>
          </rPr>
          <t>The quarter for which you're budgeting</t>
        </r>
      </text>
    </comment>
    <comment ref="C2" authorId="0" shapeId="0" xr:uid="{00000000-0006-0000-0100-000003000000}">
      <text>
        <r>
          <rPr>
            <sz val="10"/>
            <color rgb="FF000000"/>
            <rFont val="Arial"/>
            <family val="2"/>
            <scheme val="minor"/>
          </rPr>
          <t>The date of the first day of the quarter</t>
        </r>
      </text>
    </comment>
    <comment ref="D2" authorId="0" shapeId="0" xr:uid="{00000000-0006-0000-0100-000004000000}">
      <text>
        <r>
          <rPr>
            <sz val="10"/>
            <color rgb="FF000000"/>
            <rFont val="Arial"/>
            <family val="2"/>
            <scheme val="minor"/>
          </rPr>
          <t>The date of the last day of the quarter. 
Copy the formula in the cell to automatically calculate the Quarter's End Date based on its Start Date</t>
        </r>
      </text>
    </comment>
    <comment ref="E2" authorId="0" shapeId="0" xr:uid="{00000000-0006-0000-0100-000005000000}">
      <text>
        <r>
          <rPr>
            <sz val="10"/>
            <color rgb="FF000000"/>
            <rFont val="Arial"/>
            <family val="2"/>
            <scheme val="minor"/>
          </rPr>
          <t>The total budget (Ad Spend + Vendor Spend) for the Campaign for the entire Quarter. 
Copy/paste the formula to calculate.</t>
        </r>
      </text>
    </comment>
    <comment ref="F2" authorId="0" shapeId="0" xr:uid="{00000000-0006-0000-0100-000006000000}">
      <text>
        <r>
          <rPr>
            <sz val="10"/>
            <color rgb="FF000000"/>
            <rFont val="Arial"/>
            <family val="2"/>
            <scheme val="minor"/>
          </rPr>
          <t xml:space="preserve">The total Ad Spend Budget for the Campaign for the entire Quarter. </t>
        </r>
      </text>
    </comment>
    <comment ref="G2" authorId="0" shapeId="0" xr:uid="{00000000-0006-0000-0100-000007000000}">
      <text>
        <r>
          <rPr>
            <sz val="10"/>
            <color rgb="FF000000"/>
            <rFont val="Arial"/>
            <family val="2"/>
          </rPr>
          <t>The total Vendor Spend Budget for the Campaign for the entire Quarter (budget allocated to retain/compensate contractors, or subscribe to software platforms, pay for other infrastructure, etc, to run the campaign)</t>
        </r>
      </text>
    </comment>
    <comment ref="H2" authorId="0" shapeId="0" xr:uid="{00000000-0006-0000-0100-000008000000}">
      <text>
        <r>
          <rPr>
            <sz val="10"/>
            <color rgb="FF000000"/>
            <rFont val="Arial"/>
            <family val="2"/>
          </rPr>
          <t>The Total Spend for the Quarter, calculated from the Expenses Sheet</t>
        </r>
      </text>
    </comment>
    <comment ref="I2" authorId="0" shapeId="0" xr:uid="{00000000-0006-0000-0100-000009000000}">
      <text>
        <r>
          <rPr>
            <sz val="10"/>
            <color rgb="FF000000"/>
            <rFont val="Arial"/>
            <family val="2"/>
          </rPr>
          <t>The Total Ad Spend for the Quarter, calculated from the Expenses Sheet</t>
        </r>
      </text>
    </comment>
    <comment ref="J2" authorId="0" shapeId="0" xr:uid="{00000000-0006-0000-0100-00000A000000}">
      <text>
        <r>
          <rPr>
            <sz val="10"/>
            <color rgb="FF000000"/>
            <rFont val="Arial"/>
            <family val="2"/>
            <scheme val="minor"/>
          </rPr>
          <t>The Total Vendor Spend for the Quarter, calculated from the Expenses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200-000001000000}">
      <text>
        <r>
          <rPr>
            <sz val="10"/>
            <color rgb="FF000000"/>
            <rFont val="Arial"/>
            <family val="2"/>
            <scheme val="minor"/>
          </rPr>
          <t>Title the itemized Expense</t>
        </r>
      </text>
    </comment>
    <comment ref="B2" authorId="0" shapeId="0" xr:uid="{00000000-0006-0000-0200-000002000000}">
      <text>
        <r>
          <rPr>
            <sz val="10"/>
            <color rgb="FF000000"/>
            <rFont val="Arial"/>
            <family val="2"/>
            <scheme val="minor"/>
          </rPr>
          <t>The date the payment was made - this must be filled out to report the timing in the Scorecard</t>
        </r>
      </text>
    </comment>
    <comment ref="C2" authorId="0" shapeId="0" xr:uid="{00000000-0006-0000-0200-000003000000}">
      <text>
        <r>
          <rPr>
            <sz val="10"/>
            <color rgb="FF000000"/>
            <rFont val="Arial"/>
            <family val="2"/>
            <scheme val="minor"/>
          </rPr>
          <t>The amount paid</t>
        </r>
      </text>
    </comment>
    <comment ref="D2" authorId="0" shapeId="0" xr:uid="{00000000-0006-0000-0200-000004000000}">
      <text>
        <r>
          <rPr>
            <sz val="10"/>
            <color rgb="FF000000"/>
            <rFont val="Arial"/>
            <family val="2"/>
          </rPr>
          <t>Set this field to the Campaign for which the Expense was made, i.e. in which section should it show up in the Scorecard?</t>
        </r>
      </text>
    </comment>
    <comment ref="E2" authorId="0" shapeId="0" xr:uid="{00000000-0006-0000-0200-000005000000}">
      <text>
        <r>
          <rPr>
            <sz val="10"/>
            <color rgb="FF000000"/>
            <rFont val="Arial"/>
            <family val="2"/>
            <scheme val="minor"/>
          </rPr>
          <t>Set this field to differentiate the expense between Ad Spend (payments made to run specific ads) and Vendor Spend (payments made to retain/compensate contractors, or subscribe to software platforms, etc)</t>
        </r>
      </text>
    </comment>
  </commentList>
</comments>
</file>

<file path=xl/sharedStrings.xml><?xml version="1.0" encoding="utf-8"?>
<sst xmlns="http://schemas.openxmlformats.org/spreadsheetml/2006/main" count="333" uniqueCount="183">
  <si>
    <t>PILLAR</t>
  </si>
  <si>
    <t>KPI</t>
  </si>
  <si>
    <t>Owner</t>
  </si>
  <si>
    <t>Definition</t>
  </si>
  <si>
    <t>SOP</t>
  </si>
  <si>
    <t>Quarter Goal</t>
  </si>
  <si>
    <t>Quarter Total</t>
  </si>
  <si>
    <t>Weekly Goal</t>
  </si>
  <si>
    <t>Weekly Avg</t>
  </si>
  <si>
    <t>Last 30 Days Sum</t>
  </si>
  <si>
    <t>ROAS</t>
  </si>
  <si>
    <t>CS</t>
  </si>
  <si>
    <t>Budget Spent</t>
  </si>
  <si>
    <t>Budget Remaining</t>
  </si>
  <si>
    <t>-</t>
  </si>
  <si>
    <t>Profit</t>
  </si>
  <si>
    <t>ACQUISITION</t>
  </si>
  <si>
    <t>Lead Magnet Download</t>
  </si>
  <si>
    <t>Facebook Cold Traffic</t>
  </si>
  <si>
    <t>Impressions</t>
  </si>
  <si>
    <t>JM</t>
  </si>
  <si>
    <t>Clicks</t>
  </si>
  <si>
    <t>CPC</t>
  </si>
  <si>
    <t>Spend</t>
  </si>
  <si>
    <t>CTR</t>
  </si>
  <si>
    <t>Leads</t>
  </si>
  <si>
    <t>Conv. Rate</t>
  </si>
  <si>
    <t>CPL</t>
  </si>
  <si>
    <t>Lead/Impression</t>
  </si>
  <si>
    <t>Google Organic</t>
  </si>
  <si>
    <t>Visits</t>
  </si>
  <si>
    <t>Conversions</t>
  </si>
  <si>
    <t>CONVERSION</t>
  </si>
  <si>
    <t>Email Sequence</t>
  </si>
  <si>
    <t>Email 1</t>
  </si>
  <si>
    <t>Open %</t>
  </si>
  <si>
    <t>ND</t>
  </si>
  <si>
    <t>CTR %</t>
  </si>
  <si>
    <t>Calendly Booked</t>
  </si>
  <si>
    <t>Application Submitted</t>
  </si>
  <si>
    <t>Email 2</t>
  </si>
  <si>
    <t>Email 3</t>
  </si>
  <si>
    <t>Email 4</t>
  </si>
  <si>
    <t>Email 5</t>
  </si>
  <si>
    <t>Email 6</t>
  </si>
  <si>
    <t>Email 7</t>
  </si>
  <si>
    <t>Calls by Source</t>
  </si>
  <si>
    <t>Facebook Ads</t>
  </si>
  <si>
    <t>Email</t>
  </si>
  <si>
    <t>Applications by Source</t>
  </si>
  <si>
    <t>Application Fee Paid by Source</t>
  </si>
  <si>
    <t>Enrollment No. by Source</t>
  </si>
  <si>
    <t>SEO</t>
  </si>
  <si>
    <t>Audit Completed</t>
  </si>
  <si>
    <t>Ahrefs</t>
  </si>
  <si>
    <t>Domain Ranking</t>
  </si>
  <si>
    <t>Backlinks</t>
  </si>
  <si>
    <t>Referring Domains</t>
  </si>
  <si>
    <t>Organic Keywords</t>
  </si>
  <si>
    <t>Position 1-3</t>
  </si>
  <si>
    <t>Position 4-10</t>
  </si>
  <si>
    <t>Position 11-50</t>
  </si>
  <si>
    <t>Written Content Published</t>
  </si>
  <si>
    <t>Written Content Spend</t>
  </si>
  <si>
    <t>Backlinks Acquired</t>
  </si>
  <si>
    <t>Backlink Spend</t>
  </si>
  <si>
    <t>REPUTATION</t>
  </si>
  <si>
    <t>Audit Completed (Date)</t>
  </si>
  <si>
    <t>Reputation Score</t>
  </si>
  <si>
    <t>Testimonials Submitted</t>
  </si>
  <si>
    <t>Reviews</t>
  </si>
  <si>
    <t>Google</t>
  </si>
  <si>
    <t>Facebook</t>
  </si>
  <si>
    <t>PRESENCE</t>
  </si>
  <si>
    <t>Page Likes</t>
  </si>
  <si>
    <t>Avg. Engagement from Last 5 Posts</t>
  </si>
  <si>
    <t>Instagram</t>
  </si>
  <si>
    <t>Page Followers</t>
  </si>
  <si>
    <t>WEBSITE</t>
  </si>
  <si>
    <t>Lighthouse Speed Report</t>
  </si>
  <si>
    <t>404 Errors (GSC)</t>
  </si>
  <si>
    <t>Campaign</t>
  </si>
  <si>
    <t>Quarter</t>
  </si>
  <si>
    <t>Start Date</t>
  </si>
  <si>
    <t>End Date</t>
  </si>
  <si>
    <t>Total Budget</t>
  </si>
  <si>
    <t>Ad Budget</t>
  </si>
  <si>
    <t>Vendor Budget</t>
  </si>
  <si>
    <t>Total Spend</t>
  </si>
  <si>
    <t>Ad Spend</t>
  </si>
  <si>
    <t>Vendor Spend</t>
  </si>
  <si>
    <t>Notes</t>
  </si>
  <si>
    <t>Total</t>
  </si>
  <si>
    <t>Current</t>
  </si>
  <si>
    <t>Campaign 1</t>
  </si>
  <si>
    <t>2022-Q3</t>
  </si>
  <si>
    <t>Campaign 2</t>
  </si>
  <si>
    <t>Campaign 3</t>
  </si>
  <si>
    <t>2022-Q2</t>
  </si>
  <si>
    <t>Example Campaign</t>
  </si>
  <si>
    <t>Expense</t>
  </si>
  <si>
    <t>Payment Date</t>
  </si>
  <si>
    <t>Payment Amount</t>
  </si>
  <si>
    <t>Expense Type</t>
  </si>
  <si>
    <t>Example</t>
  </si>
  <si>
    <t>PPC</t>
  </si>
  <si>
    <t>[Company Name] --  KPI Scorecard</t>
  </si>
  <si>
    <t>Campaign Budgets</t>
  </si>
  <si>
    <t>EXECUTIVE OVERVIEW</t>
  </si>
  <si>
    <t>Social Media</t>
  </si>
  <si>
    <t>Facebook Page Likes</t>
  </si>
  <si>
    <t>Instagram/TikTok Followers</t>
  </si>
  <si>
    <t>Instagram/TikTok Views</t>
  </si>
  <si>
    <t>Social Media Bio Links Clicked</t>
  </si>
  <si>
    <t>Sales</t>
  </si>
  <si>
    <t>Total Sales</t>
  </si>
  <si>
    <t>Total Sales Revenue</t>
  </si>
  <si>
    <t>Appointments/Calls Booked</t>
  </si>
  <si>
    <t>Appointments/Calls Attended</t>
  </si>
  <si>
    <t>Appointments/Calls Qualified and Pitched to Closer</t>
  </si>
  <si>
    <t>Appointments/Calls Closed</t>
  </si>
  <si>
    <t>Show Rate</t>
  </si>
  <si>
    <t>Offer Rate</t>
  </si>
  <si>
    <t>Close Rate</t>
  </si>
  <si>
    <t>Percentage of Cash Collected</t>
  </si>
  <si>
    <t>Total Units Sold</t>
  </si>
  <si>
    <t>Customer Value</t>
  </si>
  <si>
    <t>Shopping Cart</t>
  </si>
  <si>
    <t>Paid Channels</t>
  </si>
  <si>
    <t>Video views (video starts, video completions)</t>
  </si>
  <si>
    <t>Adding a product to the cart</t>
  </si>
  <si>
    <t>Completing check-out</t>
  </si>
  <si>
    <t>Taking upsells and bump offers</t>
  </si>
  <si>
    <t>Lead Nurture Email Sequence</t>
  </si>
  <si>
    <t>Video Stats</t>
  </si>
  <si>
    <t>In-Store</t>
  </si>
  <si>
    <r>
      <t>Email Deliverability</t>
    </r>
    <r>
      <rPr>
        <sz val="10"/>
        <color rgb="FF666666"/>
        <rFont val="Verdana"/>
        <family val="2"/>
      </rPr>
      <t xml:space="preserve"> - a percentage of all mail delivered</t>
    </r>
  </si>
  <si>
    <r>
      <t>Total Active Email Subscribers</t>
    </r>
    <r>
      <rPr>
        <sz val="10"/>
        <color rgb="FF666666"/>
        <rFont val="Verdana"/>
        <family val="2"/>
      </rPr>
      <t xml:space="preserve"> - subscribers who have clicked a link in an email in the last 30-90 days (you must decide what timeframe makes sense)</t>
    </r>
  </si>
  <si>
    <r>
      <t>Website Visitors</t>
    </r>
    <r>
      <rPr>
        <sz val="10"/>
        <color rgb="FF666666"/>
        <rFont val="Verdana"/>
        <family val="2"/>
      </rPr>
      <t> </t>
    </r>
  </si>
  <si>
    <r>
      <t>Website Bounce Rate</t>
    </r>
    <r>
      <rPr>
        <sz val="10"/>
        <color rgb="FF666666"/>
        <rFont val="Verdana"/>
        <family val="2"/>
      </rPr>
      <t xml:space="preserve"> - the percentage of visitors who bounce (leave in less than 5 seconds)</t>
    </r>
  </si>
  <si>
    <r>
      <t>Website Goal Completions</t>
    </r>
    <r>
      <rPr>
        <sz val="10"/>
        <color rgb="FF666666"/>
        <rFont val="Verdana"/>
        <family val="2"/>
      </rPr>
      <t xml:space="preserve"> - as defined in Analytics</t>
    </r>
  </si>
  <si>
    <r>
      <t>Chats Started</t>
    </r>
    <r>
      <rPr>
        <sz val="10"/>
        <color rgb="FF666666"/>
        <rFont val="Verdana"/>
        <family val="2"/>
      </rPr>
      <t xml:space="preserve"> - if your campaign focuses on Facebook Messenger chat or another chat service, you may want to hit a target number of chats started</t>
    </r>
  </si>
  <si>
    <r>
      <t>Inbound Phone Calls</t>
    </r>
    <r>
      <rPr>
        <sz val="10"/>
        <color rgb="FF666666"/>
        <rFont val="Verdana"/>
        <family val="2"/>
      </rPr>
      <t xml:space="preserve"> - track with call-tracking software such as CallFire, Google Voice, etc. </t>
    </r>
  </si>
  <si>
    <r>
      <t>Total Leads</t>
    </r>
    <r>
      <rPr>
        <sz val="10"/>
        <color rgb="FF666666"/>
        <rFont val="Verdana"/>
        <family val="2"/>
      </rPr>
      <t xml:space="preserve"> - a single target number, such as “1000 leads”</t>
    </r>
  </si>
  <si>
    <r>
      <t>Marketing Qualified Leads (MQLs)</t>
    </r>
    <r>
      <rPr>
        <sz val="10"/>
        <color rgb="FF666666"/>
        <rFont val="Verdana"/>
        <family val="2"/>
      </rPr>
      <t xml:space="preserve"> - the volume of leads generated who are qualified by Marketing according to criteria unique to your client. For example, you may ask questions after the email capture to further qualify the lead (“Are you an accredited investor?”)</t>
    </r>
  </si>
  <si>
    <r>
      <t>Cost Per Lead (CPL)</t>
    </r>
    <r>
      <rPr>
        <sz val="10"/>
        <color rgb="FF666666"/>
        <rFont val="Verdana"/>
        <family val="2"/>
      </rPr>
      <t xml:space="preserve"> - the cost to generate one lead. Spend divided by Leads</t>
    </r>
  </si>
  <si>
    <r>
      <t>Cost Per MQL (CPMQL)</t>
    </r>
    <r>
      <rPr>
        <sz val="10"/>
        <color rgb="FF666666"/>
        <rFont val="Verdana"/>
        <family val="2"/>
      </rPr>
      <t xml:space="preserve"> - the cost to generate one MQL; Spend divided by MQLs</t>
    </r>
  </si>
  <si>
    <r>
      <t>Sales Qualified Leads (SQLs)</t>
    </r>
    <r>
      <rPr>
        <sz val="10"/>
        <color rgb="FF666666"/>
        <rFont val="Verdana"/>
        <family val="2"/>
      </rPr>
      <t xml:space="preserve"> - the volume of leads generated who are qualified by Sales according to criteria unique to your client. For example, if a sales team talks to a lead on the phone, they may ask “how liquid are you?” to find out the amount of cash the lead could invest. A dentist may want to know “do you have an urgent need?”</t>
    </r>
  </si>
  <si>
    <r>
      <t>Cost Per SQL (CPSQL)</t>
    </r>
    <r>
      <rPr>
        <sz val="10"/>
        <color rgb="FF666666"/>
        <rFont val="Verdana"/>
        <family val="2"/>
      </rPr>
      <t xml:space="preserve"> - the cost to generate one SQL. Spend divided by SQLs</t>
    </r>
  </si>
  <si>
    <r>
      <t>Total MRR/ARR</t>
    </r>
    <r>
      <rPr>
        <sz val="10"/>
        <color rgb="FF666666"/>
        <rFont val="Verdana"/>
        <family val="2"/>
      </rPr>
      <t xml:space="preserve"> - the recurring monthly income from customers on an MRR/ARR program (examples: Amazon Prime, annual / quarterly / monthly subscription)</t>
    </r>
  </si>
  <si>
    <r>
      <t xml:space="preserve">Time from Triage to Sale (Days) </t>
    </r>
    <r>
      <rPr>
        <sz val="10"/>
        <color rgb="FF666666"/>
        <rFont val="Verdana"/>
        <family val="2"/>
      </rPr>
      <t>- track the total days it takes from the first appointment call (triage) through to sale closed/won and paid</t>
    </r>
  </si>
  <si>
    <r>
      <t xml:space="preserve">Lifetime Value of a Customer (LTV) </t>
    </r>
    <r>
      <rPr>
        <sz val="10"/>
        <color rgb="FF666666"/>
        <rFont val="Verdana"/>
        <family val="2"/>
      </rPr>
      <t>- the total revenue collected from a single customer across their entire relationship with the business. Be mindful this is difficult to calculate unless a business has historical data. If you lack long-term data, consider the following metric:</t>
    </r>
  </si>
  <si>
    <r>
      <t xml:space="preserve">Customer Value at Day 30/90/180 </t>
    </r>
    <r>
      <rPr>
        <sz val="10"/>
        <color rgb="FF666666"/>
        <rFont val="Verdana"/>
        <family val="2"/>
      </rPr>
      <t>- the total revenue collected from a single customer at specific numbers of days since they first became a customer</t>
    </r>
  </si>
  <si>
    <r>
      <t>Churn Rate</t>
    </r>
    <r>
      <rPr>
        <sz val="10"/>
        <color rgb="FF666666"/>
        <rFont val="Verdana"/>
        <family val="2"/>
      </rPr>
      <t xml:space="preserve"> - The monthly or annual rate at which customers stop subscribing to a service</t>
    </r>
  </si>
  <si>
    <r>
      <t xml:space="preserve">Add to Cart </t>
    </r>
    <r>
      <rPr>
        <sz val="10"/>
        <color rgb="FF666666"/>
        <rFont val="Verdana"/>
        <family val="2"/>
      </rPr>
      <t>- Using something like Google Analytics, you can track how many times an event like adding a product to their cart happens. </t>
    </r>
  </si>
  <si>
    <r>
      <t>Average Order Value (AOV)</t>
    </r>
    <r>
      <rPr>
        <sz val="10"/>
        <color rgb="FF666666"/>
        <rFont val="Verdana"/>
        <family val="2"/>
      </rPr>
      <t xml:space="preserve"> - the average dollar amount spent per transaction; Total Transaction Amount divided by Total Transactions</t>
    </r>
  </si>
  <si>
    <r>
      <t>Upsell Take Rate</t>
    </r>
    <r>
      <rPr>
        <sz val="10"/>
        <color rgb="FF666666"/>
        <rFont val="Verdana"/>
        <family val="2"/>
      </rPr>
      <t xml:space="preserve"> - What percentage of buyers also took an upsell?</t>
    </r>
  </si>
  <si>
    <r>
      <t>Bump Offer Take Rate</t>
    </r>
    <r>
      <rPr>
        <sz val="10"/>
        <color rgb="FF666666"/>
        <rFont val="Verdana"/>
        <family val="2"/>
      </rPr>
      <t xml:space="preserve"> - What percentage of buyers checked a box for a bump offer in the checkout process? Note that bump offers are usually in-cart whereas upsells happen post-transactionally (though you may choose to define this differently)</t>
    </r>
  </si>
  <si>
    <r>
      <t>Impressions</t>
    </r>
    <r>
      <rPr>
        <sz val="10"/>
        <color rgb="FF666666"/>
        <rFont val="Verdana"/>
        <family val="2"/>
      </rPr>
      <t xml:space="preserve"> - total number of views of the ad</t>
    </r>
  </si>
  <si>
    <r>
      <t>Impression Share (Share of Voice)</t>
    </r>
    <r>
      <rPr>
        <sz val="10"/>
        <color rgb="FF666666"/>
        <rFont val="Verdana"/>
        <family val="2"/>
      </rPr>
      <t xml:space="preserve"> - The percentage of total volume of search traffic</t>
    </r>
  </si>
  <si>
    <r>
      <t>Frequency</t>
    </r>
    <r>
      <rPr>
        <sz val="10"/>
        <color rgb="FF666666"/>
        <rFont val="Verdana"/>
        <family val="2"/>
      </rPr>
      <t xml:space="preserve"> - How often an individual sees ads from your company</t>
    </r>
  </si>
  <si>
    <r>
      <t>Clicks</t>
    </r>
    <r>
      <rPr>
        <sz val="10"/>
        <color rgb="FF666666"/>
        <rFont val="Verdana"/>
        <family val="2"/>
      </rPr>
      <t xml:space="preserve"> - total number of clicks on an ad</t>
    </r>
  </si>
  <si>
    <r>
      <t xml:space="preserve">Click Through Rate (CTR) </t>
    </r>
    <r>
      <rPr>
        <sz val="10"/>
        <color rgb="FF666666"/>
        <rFont val="Verdana"/>
        <family val="2"/>
      </rPr>
      <t>- the percentage of total clicks of an ad compared to total impressions; Clicks divided by Impressions</t>
    </r>
  </si>
  <si>
    <r>
      <t xml:space="preserve">Spend </t>
    </r>
    <r>
      <rPr>
        <sz val="10"/>
        <color rgb="FF666666"/>
        <rFont val="Verdana"/>
        <family val="2"/>
      </rPr>
      <t>- total money spent on ads over a period of time</t>
    </r>
  </si>
  <si>
    <r>
      <t>Cost per Click (CPC)</t>
    </r>
    <r>
      <rPr>
        <sz val="10"/>
        <color rgb="FF666666"/>
        <rFont val="Verdana"/>
        <family val="2"/>
      </rPr>
      <t xml:space="preserve"> - the cost to generate one click; Clicks divided by Spend</t>
    </r>
  </si>
  <si>
    <r>
      <t xml:space="preserve">Conversions </t>
    </r>
    <r>
      <rPr>
        <sz val="10"/>
        <color rgb="FF666666"/>
        <rFont val="Verdana"/>
        <family val="2"/>
      </rPr>
      <t>- You may define this at different points, such as:</t>
    </r>
  </si>
  <si>
    <r>
      <t xml:space="preserve">Conversion Rate </t>
    </r>
    <r>
      <rPr>
        <sz val="10"/>
        <color rgb="FF666666"/>
        <rFont val="Verdana"/>
        <family val="2"/>
      </rPr>
      <t>- This is based on the number of folks who see a conversion event and complete it (had the opportunity to add to cart, then added to cart)</t>
    </r>
  </si>
  <si>
    <r>
      <t>Cost per Conversion</t>
    </r>
    <r>
      <rPr>
        <sz val="10"/>
        <color rgb="FF666666"/>
        <rFont val="Verdana"/>
        <family val="2"/>
      </rPr>
      <t xml:space="preserve"> - The total spend divided by conversion</t>
    </r>
  </si>
  <si>
    <r>
      <t xml:space="preserve">Sales </t>
    </r>
    <r>
      <rPr>
        <sz val="10"/>
        <color rgb="FF666666"/>
        <rFont val="Verdana"/>
        <family val="2"/>
      </rPr>
      <t>- A fixed number (XX sales)</t>
    </r>
  </si>
  <si>
    <r>
      <t>Revenue per Conversion</t>
    </r>
    <r>
      <rPr>
        <sz val="10"/>
        <color rgb="FF666666"/>
        <rFont val="Verdana"/>
        <family val="2"/>
      </rPr>
      <t xml:space="preserve"> - This is important if you’re tracking profitability and ROAS</t>
    </r>
  </si>
  <si>
    <r>
      <t xml:space="preserve">Return on Ad Spend (ROAS) </t>
    </r>
    <r>
      <rPr>
        <sz val="10"/>
        <color rgb="FF666666"/>
        <rFont val="Verdana"/>
        <family val="2"/>
      </rPr>
      <t>- the revenue generated per dollar spent on an ad campaign. This may or may not need to include headcount, tools and other overhead costs</t>
    </r>
  </si>
  <si>
    <r>
      <t>Organic Visitors</t>
    </r>
    <r>
      <rPr>
        <sz val="10"/>
        <color rgb="FF666666"/>
        <rFont val="Verdana"/>
        <family val="2"/>
      </rPr>
      <t xml:space="preserve"> - the number of visitors to your website generated through organic search, rather than paid traffic</t>
    </r>
  </si>
  <si>
    <r>
      <t>Keyword Position</t>
    </r>
    <r>
      <rPr>
        <sz val="10"/>
        <color rgb="FF666666"/>
        <rFont val="Verdana"/>
        <family val="2"/>
      </rPr>
      <t xml:space="preserve"> - The movement of the most important keyword terms from a position below 1-3 to position 1-3. Consider moving keywords through the following groups of positions: 7-10, 6-4, 1-3.</t>
    </r>
  </si>
  <si>
    <r>
      <t>Open Rate</t>
    </r>
    <r>
      <rPr>
        <sz val="10"/>
        <color rgb="FF666666"/>
        <rFont val="Verdana"/>
        <family val="2"/>
      </rPr>
      <t xml:space="preserve"> - the rate at which each email was opened; Total Opens divided by Total Sends. To improve Open Rate, test subject lines. Note: The iOS 14.5 and future updates have diminished open tracking reliability.</t>
    </r>
  </si>
  <si>
    <r>
      <t>Click Thru Rate</t>
    </r>
    <r>
      <rPr>
        <sz val="10"/>
        <color rgb="FF666666"/>
        <rFont val="Verdana"/>
        <family val="2"/>
      </rPr>
      <t xml:space="preserve"> - the rate at which the Call to Action in each email was clicked; Total Clicks divided by Total Opens</t>
    </r>
  </si>
  <si>
    <r>
      <t>Video Plays</t>
    </r>
    <r>
      <rPr>
        <sz val="10"/>
        <color rgb="FF666666"/>
        <rFont val="Verdana"/>
        <family val="2"/>
      </rPr>
      <t xml:space="preserve"> - the number of times a video, such as a Video Sales Letter or Testimonial, has been played </t>
    </r>
  </si>
  <si>
    <r>
      <t>50% Completion</t>
    </r>
    <r>
      <rPr>
        <sz val="10"/>
        <color rgb="FF666666"/>
        <rFont val="Verdana"/>
        <family val="2"/>
      </rPr>
      <t xml:space="preserve"> - the number of times video viewers have watched up to 50% of a video</t>
    </r>
  </si>
  <si>
    <r>
      <t>90% Completion</t>
    </r>
    <r>
      <rPr>
        <sz val="10"/>
        <color rgb="FF666666"/>
        <rFont val="Verdana"/>
        <family val="2"/>
      </rPr>
      <t xml:space="preserve"> -  the number of times video viewers have watched up to 90% of a video</t>
    </r>
  </si>
  <si>
    <r>
      <t xml:space="preserve">Foot Traffic </t>
    </r>
    <r>
      <rPr>
        <sz val="10"/>
        <color rgb="FF666666"/>
        <rFont val="Verdana"/>
        <family val="2"/>
      </rPr>
      <t>- the number of buyers in the store in a given time period (for example, in a day)</t>
    </r>
  </si>
  <si>
    <r>
      <t xml:space="preserve">Basket Size </t>
    </r>
    <r>
      <rPr>
        <sz val="10"/>
        <color rgb="FF666666"/>
        <rFont val="Verdana"/>
        <family val="2"/>
      </rPr>
      <t>- average transaction size </t>
    </r>
  </si>
  <si>
    <r>
      <t xml:space="preserve">Sell-Through </t>
    </r>
    <r>
      <rPr>
        <sz val="10"/>
        <color rgb="FF666666"/>
        <rFont val="Verdana"/>
        <family val="2"/>
      </rPr>
      <t>- the total amount of inventory sold during a certain time period as a percentage of inventory received from the supplier. Units sold divided by units received</t>
    </r>
  </si>
  <si>
    <t>KPI Cheatsheet</t>
  </si>
  <si>
    <t>Campaign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</si>
</sst>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quot;$&quot;#,##0.00"/>
    <numFmt numFmtId="166" formatCode="mm/dd/yyyy"/>
    <numFmt numFmtId="167" formatCode="m/d/yyyy"/>
    <numFmt numFmtId="168" formatCode="&quot;$&quot;#,##0"/>
  </numFmts>
  <fonts count="32" x14ac:knownFonts="1">
    <font>
      <sz val="10"/>
      <color rgb="FF000000"/>
      <name val="Arial"/>
      <scheme val="minor"/>
    </font>
    <font>
      <sz val="10"/>
      <color rgb="FF000000"/>
      <name val="Arial"/>
      <family val="2"/>
    </font>
    <font>
      <sz val="20"/>
      <color rgb="FF000000"/>
      <name val="Verdana"/>
      <family val="2"/>
    </font>
    <font>
      <b/>
      <sz val="12"/>
      <color theme="1"/>
      <name val="Verdana"/>
      <family val="2"/>
    </font>
    <font>
      <b/>
      <sz val="9"/>
      <color theme="1"/>
      <name val="Verdana"/>
      <family val="2"/>
    </font>
    <font>
      <sz val="10"/>
      <color rgb="FF000000"/>
      <name val="Verdana"/>
      <family val="2"/>
    </font>
    <font>
      <b/>
      <sz val="6"/>
      <color rgb="FFFFFFFF"/>
      <name val="Verdana"/>
      <family val="2"/>
    </font>
    <font>
      <b/>
      <sz val="12"/>
      <color rgb="FFFFFFFF"/>
      <name val="Verdana"/>
      <family val="2"/>
    </font>
    <font>
      <b/>
      <sz val="7"/>
      <color rgb="FFFFFFFF"/>
      <name val="Verdana"/>
      <family val="2"/>
    </font>
    <font>
      <b/>
      <sz val="14"/>
      <color rgb="FFFFFFFF"/>
      <name val="Verdana"/>
      <family val="2"/>
    </font>
    <font>
      <b/>
      <sz val="8"/>
      <color rgb="FFFFFFFF"/>
      <name val="Verdana"/>
      <family val="2"/>
    </font>
    <font>
      <sz val="10"/>
      <color theme="1"/>
      <name val="Verdana"/>
      <family val="2"/>
    </font>
    <font>
      <sz val="12"/>
      <color rgb="FF434343"/>
      <name val="Verdana"/>
      <family val="2"/>
    </font>
    <font>
      <sz val="12"/>
      <color theme="1"/>
      <name val="Verdana"/>
      <family val="2"/>
    </font>
    <font>
      <sz val="10"/>
      <name val="Verdana"/>
      <family val="2"/>
    </font>
    <font>
      <sz val="10"/>
      <color rgb="FF434343"/>
      <name val="Verdana"/>
      <family val="2"/>
    </font>
    <font>
      <b/>
      <sz val="8"/>
      <color theme="1"/>
      <name val="Verdana"/>
      <family val="2"/>
    </font>
    <font>
      <b/>
      <sz val="10"/>
      <color theme="1"/>
      <name val="Verdana"/>
      <family val="2"/>
    </font>
    <font>
      <sz val="9"/>
      <color theme="1"/>
      <name val="Verdana"/>
      <family val="2"/>
    </font>
    <font>
      <b/>
      <sz val="12"/>
      <color rgb="FF000000"/>
      <name val="Verdana"/>
      <family val="2"/>
    </font>
    <font>
      <sz val="12"/>
      <color rgb="FF000000"/>
      <name val="Verdana"/>
      <family val="2"/>
    </font>
    <font>
      <b/>
      <sz val="10"/>
      <color rgb="FFFFFFFF"/>
      <name val="Verdana"/>
      <family val="2"/>
    </font>
    <font>
      <b/>
      <sz val="10"/>
      <color rgb="FF000000"/>
      <name val="Verdana"/>
      <family val="2"/>
    </font>
    <font>
      <sz val="10"/>
      <color rgb="FF666666"/>
      <name val="Verdana"/>
      <family val="2"/>
    </font>
    <font>
      <b/>
      <sz val="10"/>
      <color rgb="FF666666"/>
      <name val="Verdana"/>
      <family val="2"/>
    </font>
    <font>
      <b/>
      <sz val="12"/>
      <color rgb="FF666666"/>
      <name val="Verdana"/>
      <family val="2"/>
    </font>
    <font>
      <b/>
      <sz val="20"/>
      <color rgb="FF000000"/>
      <name val="Verdana"/>
      <family val="2"/>
    </font>
    <font>
      <b/>
      <sz val="20"/>
      <name val="Verdana"/>
      <family val="2"/>
    </font>
    <font>
      <sz val="20"/>
      <name val="Verdana"/>
      <family val="2"/>
    </font>
    <font>
      <b/>
      <sz val="20"/>
      <color rgb="FFFFFFFF"/>
      <name val="Verdana"/>
      <family val="2"/>
    </font>
    <font>
      <sz val="20"/>
      <name val="Arial"/>
      <family val="2"/>
      <scheme val="minor"/>
    </font>
    <font>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rgb="FF00416B"/>
        <bgColor rgb="FF00416B"/>
      </patternFill>
    </fill>
    <fill>
      <patternFill patternType="solid">
        <fgColor rgb="FF739FBD"/>
        <bgColor rgb="FF739FBD"/>
      </patternFill>
    </fill>
  </fills>
  <borders count="20">
    <border>
      <left/>
      <right/>
      <top/>
      <bottom/>
      <diagonal/>
    </border>
    <border>
      <left style="thin">
        <color rgb="FF000000"/>
      </left>
      <right style="thin">
        <color rgb="FF739FBD"/>
      </right>
      <top style="thin">
        <color rgb="FF000000"/>
      </top>
      <bottom/>
      <diagonal/>
    </border>
    <border>
      <left style="thin">
        <color rgb="FF739FBD"/>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739FBD"/>
      </right>
      <top/>
      <bottom/>
      <diagonal/>
    </border>
    <border>
      <left style="thin">
        <color rgb="FF739FBD"/>
      </left>
      <right/>
      <top/>
      <bottom/>
      <diagonal/>
    </border>
    <border>
      <left/>
      <right style="thin">
        <color rgb="FF000000"/>
      </right>
      <top/>
      <bottom/>
      <diagonal/>
    </border>
    <border>
      <left style="thin">
        <color rgb="FF000000"/>
      </left>
      <right style="thin">
        <color rgb="FF739FBD"/>
      </right>
      <top/>
      <bottom style="thin">
        <color rgb="FF000000"/>
      </bottom>
      <diagonal/>
    </border>
    <border>
      <left style="thin">
        <color rgb="FF739FBD"/>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rgb="FF739FBD"/>
      </left>
      <right/>
      <top/>
      <bottom style="thin">
        <color indexed="64"/>
      </bottom>
      <diagonal/>
    </border>
    <border>
      <left style="hair">
        <color indexed="64"/>
      </left>
      <right style="hair">
        <color indexed="64"/>
      </right>
      <top/>
      <bottom style="hair">
        <color indexed="64"/>
      </bottom>
      <diagonal/>
    </border>
    <border>
      <left/>
      <right/>
      <top/>
      <bottom style="thin">
        <color indexed="64"/>
      </bottom>
      <diagonal/>
    </border>
  </borders>
  <cellStyleXfs count="1">
    <xf numFmtId="0" fontId="0" fillId="0" borderId="0"/>
  </cellStyleXfs>
  <cellXfs count="99">
    <xf numFmtId="0" fontId="0" fillId="0" borderId="0" xfId="0"/>
    <xf numFmtId="164" fontId="3" fillId="0" borderId="0" xfId="0" applyNumberFormat="1"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xf numFmtId="164" fontId="7" fillId="3" borderId="0" xfId="0" applyNumberFormat="1" applyFont="1" applyFill="1" applyAlignment="1">
      <alignment horizontal="center" vertical="center"/>
    </xf>
    <xf numFmtId="0" fontId="7" fillId="3" borderId="0" xfId="0" applyFont="1" applyFill="1" applyAlignment="1">
      <alignment horizontal="center" vertical="center"/>
    </xf>
    <xf numFmtId="0" fontId="8" fillId="3" borderId="0" xfId="0" applyFont="1" applyFill="1" applyAlignment="1">
      <alignment horizontal="center" vertical="center" textRotation="90" wrapText="1"/>
    </xf>
    <xf numFmtId="0" fontId="7" fillId="3" borderId="0" xfId="0" applyFont="1" applyFill="1" applyAlignment="1">
      <alignment horizontal="center"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10" xfId="0" applyFont="1" applyBorder="1" applyAlignment="1">
      <alignment horizontal="center" vertical="center" textRotation="90"/>
    </xf>
    <xf numFmtId="0" fontId="11" fillId="0" borderId="3" xfId="0" applyFont="1" applyBorder="1" applyAlignment="1">
      <alignment horizontal="center" vertical="center"/>
    </xf>
    <xf numFmtId="0" fontId="11" fillId="0" borderId="0" xfId="0" applyFont="1" applyAlignment="1">
      <alignment horizontal="center" vertical="center" textRotation="90" wrapText="1"/>
    </xf>
    <xf numFmtId="0" fontId="11" fillId="0" borderId="0" xfId="0" applyFont="1" applyAlignment="1">
      <alignment horizontal="center" vertical="center" textRotation="90"/>
    </xf>
    <xf numFmtId="0" fontId="11" fillId="0" borderId="10" xfId="0" applyFont="1" applyBorder="1" applyAlignment="1">
      <alignment horizontal="center" vertical="center"/>
    </xf>
    <xf numFmtId="0" fontId="15" fillId="2" borderId="0" xfId="0" applyFont="1" applyFill="1" applyAlignment="1">
      <alignment horizontal="center" vertical="center" wrapText="1"/>
    </xf>
    <xf numFmtId="0" fontId="16" fillId="0" borderId="0" xfId="0" applyFont="1" applyAlignment="1">
      <alignment horizontal="center" vertical="center"/>
    </xf>
    <xf numFmtId="0" fontId="15" fillId="2" borderId="3" xfId="0" applyFont="1" applyFill="1" applyBorder="1" applyAlignment="1">
      <alignment horizontal="center" vertical="center" wrapText="1"/>
    </xf>
    <xf numFmtId="165" fontId="11" fillId="0" borderId="0" xfId="0" applyNumberFormat="1" applyFont="1" applyAlignment="1">
      <alignment horizontal="center" vertical="center"/>
    </xf>
    <xf numFmtId="0" fontId="11" fillId="0" borderId="4" xfId="0" applyFont="1" applyBorder="1" applyAlignment="1">
      <alignment horizontal="center" vertical="center"/>
    </xf>
    <xf numFmtId="165"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0" fontId="15" fillId="2" borderId="10"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0" xfId="0" applyFont="1"/>
    <xf numFmtId="0" fontId="17" fillId="0" borderId="0" xfId="0" applyFont="1" applyAlignment="1">
      <alignment horizontal="center" vertical="center"/>
    </xf>
    <xf numFmtId="0" fontId="11" fillId="0" borderId="15" xfId="0" applyFont="1" applyBorder="1" applyAlignment="1">
      <alignment horizontal="center" vertical="center"/>
    </xf>
    <xf numFmtId="0" fontId="15" fillId="2" borderId="15" xfId="0" applyFont="1" applyFill="1" applyBorder="1" applyAlignment="1">
      <alignment horizontal="center" vertical="center" wrapText="1"/>
    </xf>
    <xf numFmtId="0" fontId="11" fillId="0" borderId="16" xfId="0" applyFont="1" applyBorder="1" applyAlignment="1">
      <alignment horizontal="center" vertical="center"/>
    </xf>
    <xf numFmtId="0" fontId="12" fillId="2" borderId="16"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0" fillId="0" borderId="0" xfId="0" applyFont="1" applyAlignment="1">
      <alignment horizontal="center" vertical="center" wrapText="1"/>
    </xf>
    <xf numFmtId="0" fontId="21" fillId="3" borderId="0" xfId="0" applyFont="1" applyFill="1" applyAlignment="1">
      <alignment horizontal="center"/>
    </xf>
    <xf numFmtId="0" fontId="21" fillId="3" borderId="0" xfId="0" applyFont="1" applyFill="1" applyAlignment="1">
      <alignment horizontal="center" vertical="center"/>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165" fontId="22" fillId="0" borderId="0" xfId="0" applyNumberFormat="1" applyFont="1" applyAlignment="1">
      <alignment horizontal="center" vertical="center" wrapText="1"/>
    </xf>
    <xf numFmtId="165" fontId="22" fillId="0" borderId="0" xfId="0" applyNumberFormat="1"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wrapText="1"/>
    </xf>
    <xf numFmtId="166"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3" fillId="0" borderId="0" xfId="0" applyFont="1"/>
    <xf numFmtId="0" fontId="24" fillId="0" borderId="0" xfId="0" applyFont="1"/>
    <xf numFmtId="0" fontId="25" fillId="0" borderId="0" xfId="0" applyFont="1"/>
    <xf numFmtId="0" fontId="19" fillId="0" borderId="0" xfId="0" applyFont="1"/>
    <xf numFmtId="0" fontId="2" fillId="0" borderId="0" xfId="0" applyFont="1"/>
    <xf numFmtId="0" fontId="26" fillId="0" borderId="0" xfId="0" applyFont="1"/>
    <xf numFmtId="167" fontId="5" fillId="0" borderId="0" xfId="0" applyNumberFormat="1" applyFont="1" applyAlignment="1">
      <alignment horizontal="center" vertical="center" wrapText="1"/>
    </xf>
    <xf numFmtId="168" fontId="5" fillId="0" borderId="0" xfId="0" applyNumberFormat="1" applyFont="1" applyAlignment="1">
      <alignment horizontal="center" vertical="center" wrapText="1"/>
    </xf>
    <xf numFmtId="0" fontId="29" fillId="3" borderId="0" xfId="0" applyFont="1" applyFill="1" applyAlignment="1">
      <alignment horizontal="center" vertical="center"/>
    </xf>
    <xf numFmtId="0" fontId="10" fillId="4" borderId="12" xfId="0" applyFont="1" applyFill="1" applyBorder="1" applyAlignment="1">
      <alignment horizontal="center" vertical="center" textRotation="90" wrapText="1"/>
    </xf>
    <xf numFmtId="0" fontId="14" fillId="0" borderId="13" xfId="0" applyFont="1" applyBorder="1"/>
    <xf numFmtId="0" fontId="14" fillId="0" borderId="14" xfId="0" applyFont="1" applyBorder="1"/>
    <xf numFmtId="0" fontId="10" fillId="4" borderId="1" xfId="0" applyFont="1" applyFill="1" applyBorder="1" applyAlignment="1">
      <alignment horizontal="center" vertical="center" textRotation="90"/>
    </xf>
    <xf numFmtId="0" fontId="14" fillId="0" borderId="5" xfId="0" applyFont="1" applyBorder="1"/>
    <xf numFmtId="0" fontId="14" fillId="0" borderId="8" xfId="0" applyFont="1" applyBorder="1"/>
    <xf numFmtId="0" fontId="11" fillId="0" borderId="2" xfId="0" applyFont="1" applyBorder="1" applyAlignment="1">
      <alignment horizontal="center" vertical="center" textRotation="90"/>
    </xf>
    <xf numFmtId="0" fontId="14" fillId="0" borderId="6" xfId="0" applyFont="1" applyBorder="1"/>
    <xf numFmtId="0" fontId="11" fillId="0" borderId="6" xfId="0" applyFont="1" applyBorder="1" applyAlignment="1">
      <alignment horizontal="center" vertical="center" textRotation="90" wrapText="1"/>
    </xf>
    <xf numFmtId="0" fontId="11" fillId="0" borderId="0" xfId="0" applyFont="1" applyAlignment="1">
      <alignment horizontal="center" vertical="center"/>
    </xf>
    <xf numFmtId="0" fontId="5" fillId="0" borderId="0" xfId="0" applyFont="1"/>
    <xf numFmtId="0" fontId="14" fillId="0" borderId="17" xfId="0" applyFont="1" applyBorder="1"/>
    <xf numFmtId="0" fontId="11" fillId="0" borderId="15" xfId="0" applyFont="1" applyBorder="1" applyAlignment="1">
      <alignment horizontal="center" vertical="center" textRotation="90" wrapText="1"/>
    </xf>
    <xf numFmtId="0" fontId="15" fillId="2" borderId="15" xfId="0" applyFont="1" applyFill="1" applyBorder="1" applyAlignment="1">
      <alignment horizontal="center" vertical="center" wrapText="1"/>
    </xf>
    <xf numFmtId="0" fontId="11" fillId="0" borderId="0" xfId="0" applyFont="1" applyAlignment="1">
      <alignment horizontal="center" vertical="center" textRotation="90"/>
    </xf>
    <xf numFmtId="0" fontId="11" fillId="0" borderId="3" xfId="0" applyFont="1" applyBorder="1" applyAlignment="1">
      <alignment horizontal="center" vertical="center" textRotation="90"/>
    </xf>
    <xf numFmtId="0" fontId="11" fillId="0" borderId="3" xfId="0" applyFont="1" applyBorder="1" applyAlignment="1">
      <alignment horizontal="center" vertical="center" textRotation="90" wrapText="1"/>
    </xf>
    <xf numFmtId="0" fontId="11" fillId="0" borderId="0" xfId="0" applyFont="1" applyAlignment="1">
      <alignment horizontal="center" vertical="center" textRotation="90" wrapText="1"/>
    </xf>
    <xf numFmtId="0" fontId="11" fillId="0" borderId="9" xfId="0" applyFont="1" applyBorder="1" applyAlignment="1">
      <alignment horizontal="center" vertical="center" textRotation="90"/>
    </xf>
    <xf numFmtId="0" fontId="14" fillId="0" borderId="10" xfId="0" applyFont="1" applyBorder="1"/>
    <xf numFmtId="0" fontId="6" fillId="3" borderId="0" xfId="0" applyFont="1" applyFill="1" applyAlignment="1">
      <alignment horizontal="center" vertical="center" wrapText="1"/>
    </xf>
    <xf numFmtId="0" fontId="9" fillId="3" borderId="0" xfId="0" applyFont="1" applyFill="1" applyAlignment="1">
      <alignment horizontal="center" vertical="center"/>
    </xf>
    <xf numFmtId="0" fontId="10" fillId="4" borderId="1" xfId="0" applyFont="1" applyFill="1" applyBorder="1" applyAlignment="1">
      <alignment horizontal="center" vertical="center" textRotation="90" wrapText="1"/>
    </xf>
    <xf numFmtId="0" fontId="11" fillId="0" borderId="6"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15" fillId="2" borderId="18" xfId="0" applyFont="1" applyFill="1" applyBorder="1" applyAlignment="1">
      <alignment horizontal="center" vertical="center" wrapText="1"/>
    </xf>
    <xf numFmtId="0" fontId="14" fillId="0" borderId="18" xfId="0" applyFont="1" applyBorder="1"/>
    <xf numFmtId="0" fontId="5" fillId="0" borderId="15" xfId="0" applyFont="1" applyBorder="1"/>
    <xf numFmtId="0" fontId="15" fillId="2" borderId="15" xfId="0" applyFont="1" applyFill="1" applyBorder="1" applyAlignment="1">
      <alignment horizontal="center" vertical="center" textRotation="90" wrapText="1"/>
    </xf>
    <xf numFmtId="0" fontId="14" fillId="0" borderId="15" xfId="0" applyFont="1" applyBorder="1"/>
    <xf numFmtId="0" fontId="15" fillId="2" borderId="16" xfId="0" applyFont="1" applyFill="1" applyBorder="1" applyAlignment="1">
      <alignment horizontal="center" vertical="center" wrapText="1"/>
    </xf>
    <xf numFmtId="0" fontId="14" fillId="0" borderId="16" xfId="0" applyFont="1" applyBorder="1"/>
    <xf numFmtId="0" fontId="11" fillId="0" borderId="16" xfId="0" applyFont="1" applyBorder="1" applyAlignment="1">
      <alignment horizontal="center" vertical="center"/>
    </xf>
    <xf numFmtId="0" fontId="12" fillId="2" borderId="16" xfId="0" applyFont="1" applyFill="1" applyBorder="1" applyAlignment="1">
      <alignment horizontal="center" vertical="center" wrapText="1"/>
    </xf>
    <xf numFmtId="0" fontId="15" fillId="2" borderId="18" xfId="0" applyFont="1" applyFill="1" applyBorder="1" applyAlignment="1">
      <alignment horizontal="center" vertical="center" textRotation="90" wrapText="1"/>
    </xf>
    <xf numFmtId="0" fontId="11" fillId="0" borderId="18" xfId="0" applyFont="1" applyBorder="1" applyAlignment="1">
      <alignment horizontal="center" vertical="center"/>
    </xf>
    <xf numFmtId="0" fontId="11" fillId="0" borderId="15" xfId="0" applyFont="1" applyBorder="1" applyAlignment="1">
      <alignment horizontal="center" vertical="center"/>
    </xf>
    <xf numFmtId="0" fontId="18" fillId="0" borderId="15" xfId="0" applyFont="1" applyBorder="1" applyAlignment="1">
      <alignment horizontal="center" vertical="center" textRotation="90" wrapText="1"/>
    </xf>
    <xf numFmtId="0" fontId="5" fillId="0" borderId="15" xfId="0" applyFont="1" applyBorder="1" applyAlignment="1">
      <alignment horizontal="center" vertical="center"/>
    </xf>
    <xf numFmtId="0" fontId="30" fillId="0" borderId="0" xfId="0" applyFont="1" applyAlignment="1">
      <alignment horizontal="left" vertical="center" wrapText="1"/>
    </xf>
  </cellXfs>
  <cellStyles count="1">
    <cellStyle name="Normal" xfId="0" builtinId="0"/>
  </cellStyles>
  <dxfs count="3">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97"/>
  <sheetViews>
    <sheetView tabSelected="1" zoomScale="150" zoomScaleNormal="150" workbookViewId="0">
      <pane xSplit="12" ySplit="3" topLeftCell="M4" activePane="bottomRight" state="frozen"/>
      <selection pane="topRight" activeCell="M1" sqref="M1"/>
      <selection pane="bottomLeft" activeCell="A4" sqref="A4"/>
      <selection pane="bottomRight" activeCell="H16" sqref="H16"/>
    </sheetView>
  </sheetViews>
  <sheetFormatPr baseColWidth="10" defaultColWidth="12.6640625" defaultRowHeight="15.75" customHeight="1" x14ac:dyDescent="0.15"/>
  <cols>
    <col min="1" max="1" width="3.83203125" style="4" customWidth="1"/>
    <col min="2" max="2" width="7.83203125" style="4" customWidth="1"/>
    <col min="3" max="3" width="8" style="4" customWidth="1"/>
    <col min="4" max="4" width="27.6640625" style="4" customWidth="1"/>
    <col min="5" max="5" width="10.1640625" style="4" customWidth="1"/>
    <col min="6" max="6" width="13.33203125" style="4" hidden="1" customWidth="1"/>
    <col min="7" max="7" width="11.6640625" style="4" hidden="1" customWidth="1"/>
    <col min="8" max="12" width="17.83203125" style="4" customWidth="1"/>
    <col min="13" max="34" width="15.5" style="4" bestFit="1" customWidth="1"/>
    <col min="35" max="16384" width="12.6640625" style="4"/>
  </cols>
  <sheetData>
    <row r="1" spans="1:34" ht="37.5" customHeight="1" x14ac:dyDescent="0.15">
      <c r="A1" s="82" t="s">
        <v>106</v>
      </c>
      <c r="B1" s="83"/>
      <c r="C1" s="83"/>
      <c r="D1" s="83"/>
      <c r="E1" s="83"/>
      <c r="F1" s="83"/>
      <c r="G1" s="83"/>
      <c r="H1" s="83"/>
      <c r="I1" s="83"/>
      <c r="J1" s="83"/>
      <c r="K1" s="83"/>
      <c r="L1" s="83"/>
      <c r="M1" s="1"/>
      <c r="N1" s="2"/>
      <c r="O1" s="3"/>
      <c r="P1" s="3"/>
      <c r="Q1" s="3"/>
      <c r="R1" s="3"/>
      <c r="S1" s="3"/>
      <c r="T1" s="3"/>
      <c r="U1" s="3"/>
      <c r="V1" s="3"/>
      <c r="W1" s="3"/>
      <c r="X1" s="3"/>
      <c r="Y1" s="3"/>
      <c r="Z1" s="3"/>
      <c r="AA1" s="3"/>
      <c r="AB1" s="3"/>
      <c r="AC1" s="3"/>
      <c r="AD1" s="3"/>
      <c r="AE1" s="3"/>
      <c r="AF1" s="3"/>
      <c r="AG1" s="3"/>
      <c r="AH1" s="3"/>
    </row>
    <row r="2" spans="1:34" ht="16" x14ac:dyDescent="0.15">
      <c r="A2" s="77"/>
      <c r="B2" s="67"/>
      <c r="C2" s="67"/>
      <c r="D2" s="67"/>
      <c r="E2" s="67"/>
      <c r="F2" s="67"/>
      <c r="G2" s="67"/>
      <c r="H2" s="67"/>
      <c r="I2" s="67"/>
      <c r="J2" s="67"/>
      <c r="K2" s="67"/>
      <c r="L2" s="67"/>
      <c r="M2" s="5"/>
      <c r="N2" s="6"/>
      <c r="O2" s="6"/>
      <c r="P2" s="6"/>
      <c r="Q2" s="6"/>
      <c r="R2" s="6"/>
      <c r="S2" s="6"/>
      <c r="T2" s="6"/>
      <c r="U2" s="6"/>
      <c r="V2" s="6"/>
      <c r="W2" s="6"/>
      <c r="X2" s="6"/>
      <c r="Y2" s="6"/>
      <c r="Z2" s="6"/>
      <c r="AA2" s="6"/>
      <c r="AB2" s="6"/>
      <c r="AC2" s="6"/>
      <c r="AD2" s="6"/>
      <c r="AE2" s="6"/>
      <c r="AF2" s="6"/>
      <c r="AG2" s="6"/>
      <c r="AH2" s="6"/>
    </row>
    <row r="3" spans="1:34" ht="35" x14ac:dyDescent="0.15">
      <c r="A3" s="7" t="s">
        <v>0</v>
      </c>
      <c r="B3" s="78" t="s">
        <v>1</v>
      </c>
      <c r="C3" s="67"/>
      <c r="D3" s="67"/>
      <c r="E3" s="6" t="s">
        <v>2</v>
      </c>
      <c r="F3" s="6" t="s">
        <v>3</v>
      </c>
      <c r="G3" s="6" t="s">
        <v>4</v>
      </c>
      <c r="H3" s="6" t="s">
        <v>5</v>
      </c>
      <c r="I3" s="6" t="s">
        <v>6</v>
      </c>
      <c r="J3" s="6" t="s">
        <v>7</v>
      </c>
      <c r="K3" s="6" t="s">
        <v>8</v>
      </c>
      <c r="L3" s="8" t="s">
        <v>9</v>
      </c>
      <c r="M3" s="5">
        <v>45839</v>
      </c>
      <c r="N3" s="5">
        <f t="shared" ref="N3:AH3" si="0">M3+7</f>
        <v>45846</v>
      </c>
      <c r="O3" s="5">
        <f t="shared" si="0"/>
        <v>45853</v>
      </c>
      <c r="P3" s="5">
        <f t="shared" si="0"/>
        <v>45860</v>
      </c>
      <c r="Q3" s="5">
        <f t="shared" si="0"/>
        <v>45867</v>
      </c>
      <c r="R3" s="5">
        <f t="shared" si="0"/>
        <v>45874</v>
      </c>
      <c r="S3" s="5">
        <f t="shared" si="0"/>
        <v>45881</v>
      </c>
      <c r="T3" s="5">
        <f t="shared" si="0"/>
        <v>45888</v>
      </c>
      <c r="U3" s="5">
        <f t="shared" si="0"/>
        <v>45895</v>
      </c>
      <c r="V3" s="5">
        <f t="shared" si="0"/>
        <v>45902</v>
      </c>
      <c r="W3" s="5">
        <f t="shared" si="0"/>
        <v>45909</v>
      </c>
      <c r="X3" s="5">
        <f t="shared" si="0"/>
        <v>45916</v>
      </c>
      <c r="Y3" s="5">
        <f t="shared" si="0"/>
        <v>45923</v>
      </c>
      <c r="Z3" s="5">
        <f t="shared" si="0"/>
        <v>45930</v>
      </c>
      <c r="AA3" s="5">
        <f t="shared" si="0"/>
        <v>45937</v>
      </c>
      <c r="AB3" s="5">
        <f t="shared" si="0"/>
        <v>45944</v>
      </c>
      <c r="AC3" s="5">
        <f t="shared" si="0"/>
        <v>45951</v>
      </c>
      <c r="AD3" s="5">
        <f t="shared" si="0"/>
        <v>45958</v>
      </c>
      <c r="AE3" s="5">
        <f t="shared" si="0"/>
        <v>45965</v>
      </c>
      <c r="AF3" s="5">
        <f t="shared" si="0"/>
        <v>45972</v>
      </c>
      <c r="AG3" s="5">
        <f t="shared" si="0"/>
        <v>45979</v>
      </c>
      <c r="AH3" s="5">
        <f t="shared" si="0"/>
        <v>45986</v>
      </c>
    </row>
    <row r="4" spans="1:34" ht="16" customHeight="1" x14ac:dyDescent="0.15">
      <c r="A4" s="79" t="s">
        <v>108</v>
      </c>
      <c r="B4" s="80" t="s">
        <v>10</v>
      </c>
      <c r="C4" s="81"/>
      <c r="D4" s="81"/>
      <c r="E4" s="10" t="s">
        <v>11</v>
      </c>
      <c r="F4" s="19"/>
      <c r="G4" s="19"/>
      <c r="H4" s="20"/>
      <c r="I4" s="20"/>
      <c r="J4" s="20"/>
      <c r="K4" s="13" t="e">
        <f t="shared" ref="K4:K5" si="1">AVERAGE(M4:AH4)</f>
        <v>#DIV/0!</v>
      </c>
      <c r="L4" s="13">
        <f t="shared" ref="L4:L5" ca="1" si="2">SUMIFS($M4:AH4,$M$3:AH$3,"&lt;="&amp;TODAY(),$M$3:AH$3,"&gt;="&amp;TODAY()-30)</f>
        <v>0</v>
      </c>
      <c r="M4" s="13"/>
      <c r="N4" s="13"/>
      <c r="O4" s="13"/>
      <c r="P4" s="13"/>
      <c r="Q4" s="13"/>
      <c r="R4" s="13"/>
      <c r="S4" s="13"/>
      <c r="T4" s="13"/>
      <c r="U4" s="13"/>
      <c r="V4" s="13"/>
      <c r="W4" s="13"/>
      <c r="X4" s="13"/>
      <c r="Y4" s="13"/>
      <c r="Z4" s="13"/>
      <c r="AA4" s="13"/>
      <c r="AB4" s="13"/>
      <c r="AC4" s="13"/>
      <c r="AD4" s="13"/>
      <c r="AE4" s="13"/>
      <c r="AF4" s="13"/>
      <c r="AG4" s="13"/>
      <c r="AH4" s="21"/>
    </row>
    <row r="5" spans="1:34" ht="16" customHeight="1" x14ac:dyDescent="0.15">
      <c r="A5" s="61"/>
      <c r="B5" s="80" t="s">
        <v>12</v>
      </c>
      <c r="C5" s="81"/>
      <c r="D5" s="81"/>
      <c r="E5" s="10" t="s">
        <v>11</v>
      </c>
      <c r="F5" s="17"/>
      <c r="G5" s="17"/>
      <c r="H5" s="20">
        <f>SUMIFS(Budgets!$E$4:$E97,Budgets!$C$4:$C97,"="&amp;M$3,Budgets!$D$4:$D97,"="&amp;EOMONTH(M$3,2))</f>
        <v>0</v>
      </c>
      <c r="I5" s="20">
        <f>SUM(M5:AH5)</f>
        <v>0</v>
      </c>
      <c r="J5" s="20"/>
      <c r="K5" s="20">
        <f t="shared" si="1"/>
        <v>0</v>
      </c>
      <c r="L5" s="20">
        <f t="shared" ca="1" si="2"/>
        <v>0</v>
      </c>
      <c r="M5" s="20">
        <f>SUMIFS(Expenses!$C$2:$C97,Expenses!$B$2:$B97,"&lt;"&amp;M$3,Expenses!$B$2:$B97,"&gt;="&amp;M$3-7)</f>
        <v>0</v>
      </c>
      <c r="N5" s="20">
        <f>SUMIFS(Expenses!$C$2:$C97,Expenses!$B$2:$B97,"&lt;"&amp;N$3,Expenses!$B$2:$B97,"&gt;="&amp;N$3-7)</f>
        <v>0</v>
      </c>
      <c r="O5" s="20">
        <f>SUMIFS(Expenses!$C$2:$C97,Expenses!$B$2:$B97,"&lt;"&amp;O$3,Expenses!$B$2:$B97,"&gt;="&amp;O$3-7)</f>
        <v>0</v>
      </c>
      <c r="P5" s="20"/>
      <c r="Q5" s="20"/>
      <c r="R5" s="20"/>
      <c r="S5" s="20"/>
      <c r="T5" s="20"/>
      <c r="U5" s="20"/>
      <c r="V5" s="20"/>
      <c r="W5" s="20"/>
      <c r="X5" s="20"/>
      <c r="Y5" s="20"/>
      <c r="Z5" s="20"/>
      <c r="AA5" s="20"/>
      <c r="AB5" s="20"/>
      <c r="AC5" s="20"/>
      <c r="AD5" s="20"/>
      <c r="AE5" s="20"/>
      <c r="AF5" s="20"/>
      <c r="AG5" s="20"/>
      <c r="AH5" s="22"/>
    </row>
    <row r="6" spans="1:34" ht="16" customHeight="1" x14ac:dyDescent="0.15">
      <c r="A6" s="61"/>
      <c r="B6" s="80" t="s">
        <v>13</v>
      </c>
      <c r="C6" s="81"/>
      <c r="D6" s="81"/>
      <c r="E6" s="10" t="s">
        <v>11</v>
      </c>
      <c r="F6" s="17"/>
      <c r="G6" s="17"/>
      <c r="H6" s="20" t="s">
        <v>14</v>
      </c>
      <c r="I6" s="20" t="s">
        <v>14</v>
      </c>
      <c r="J6" s="20" t="s">
        <v>14</v>
      </c>
      <c r="K6" s="20" t="s">
        <v>14</v>
      </c>
      <c r="L6" s="20" t="s">
        <v>14</v>
      </c>
      <c r="M6" s="20">
        <f>H5-M5</f>
        <v>0</v>
      </c>
      <c r="N6" s="20">
        <f t="shared" ref="N6:O6" si="3">M6-N5</f>
        <v>0</v>
      </c>
      <c r="O6" s="20">
        <f t="shared" si="3"/>
        <v>0</v>
      </c>
      <c r="P6" s="20"/>
      <c r="Q6" s="20"/>
      <c r="R6" s="20"/>
      <c r="S6" s="20"/>
      <c r="T6" s="20"/>
      <c r="U6" s="20"/>
      <c r="V6" s="20"/>
      <c r="W6" s="20"/>
      <c r="X6" s="20"/>
      <c r="Y6" s="20"/>
      <c r="Z6" s="20"/>
      <c r="AA6" s="20"/>
      <c r="AB6" s="20"/>
      <c r="AC6" s="20"/>
      <c r="AD6" s="20"/>
      <c r="AE6" s="20"/>
      <c r="AF6" s="20"/>
      <c r="AG6" s="20"/>
      <c r="AH6" s="22"/>
    </row>
    <row r="7" spans="1:34" ht="16" customHeight="1" x14ac:dyDescent="0.15">
      <c r="A7" s="61"/>
      <c r="B7" s="80" t="s">
        <v>15</v>
      </c>
      <c r="C7" s="81"/>
      <c r="D7" s="81"/>
      <c r="E7" s="10" t="s">
        <v>11</v>
      </c>
      <c r="F7" s="17"/>
      <c r="G7" s="17"/>
      <c r="H7" s="10"/>
      <c r="I7" s="10"/>
      <c r="J7" s="10"/>
      <c r="K7" s="10" t="e">
        <f>AVERAGE(M7:AH7)</f>
        <v>#DIV/0!</v>
      </c>
      <c r="L7" s="10">
        <f ca="1">SUMIFS($M7:AH7,$M$3:AH$3,"&lt;="&amp;TODAY(),$M$3:AH$3,"&gt;="&amp;TODAY()-30)</f>
        <v>0</v>
      </c>
      <c r="M7" s="10"/>
      <c r="N7" s="10"/>
      <c r="O7" s="10"/>
      <c r="P7" s="10"/>
      <c r="Q7" s="10"/>
      <c r="R7" s="10"/>
      <c r="S7" s="10"/>
      <c r="T7" s="10"/>
      <c r="U7" s="10"/>
      <c r="V7" s="10"/>
      <c r="W7" s="10"/>
      <c r="X7" s="10"/>
      <c r="Y7" s="10"/>
      <c r="Z7" s="10"/>
      <c r="AA7" s="10"/>
      <c r="AB7" s="10"/>
      <c r="AC7" s="10"/>
      <c r="AD7" s="10"/>
      <c r="AE7" s="10"/>
      <c r="AF7" s="10"/>
      <c r="AG7" s="10"/>
      <c r="AH7" s="23"/>
    </row>
    <row r="8" spans="1:34" ht="16" customHeight="1" x14ac:dyDescent="0.15">
      <c r="A8" s="62"/>
      <c r="B8" s="80"/>
      <c r="C8" s="81"/>
      <c r="D8" s="81"/>
      <c r="E8" s="12"/>
      <c r="F8" s="24"/>
      <c r="G8" s="24"/>
      <c r="H8" s="16"/>
      <c r="I8" s="16"/>
      <c r="J8" s="16"/>
      <c r="K8" s="16"/>
      <c r="L8" s="16"/>
      <c r="M8" s="16"/>
      <c r="N8" s="16"/>
      <c r="O8" s="16"/>
      <c r="P8" s="16"/>
      <c r="Q8" s="16"/>
      <c r="R8" s="16"/>
      <c r="S8" s="16"/>
      <c r="T8" s="16"/>
      <c r="U8" s="16"/>
      <c r="V8" s="16"/>
      <c r="W8" s="16"/>
      <c r="X8" s="16"/>
      <c r="Y8" s="16"/>
      <c r="Z8" s="16"/>
      <c r="AA8" s="16"/>
      <c r="AB8" s="16"/>
      <c r="AC8" s="16"/>
      <c r="AD8" s="16"/>
      <c r="AE8" s="16"/>
      <c r="AF8" s="16"/>
      <c r="AG8" s="16"/>
      <c r="AH8" s="25"/>
    </row>
    <row r="9" spans="1:34" ht="16" customHeight="1" x14ac:dyDescent="0.15">
      <c r="A9" s="60" t="s">
        <v>16</v>
      </c>
      <c r="B9" s="63" t="s">
        <v>17</v>
      </c>
      <c r="C9" s="73" t="s">
        <v>18</v>
      </c>
      <c r="D9" s="13" t="s">
        <v>19</v>
      </c>
      <c r="E9" s="13" t="s">
        <v>20</v>
      </c>
      <c r="F9" s="13"/>
      <c r="G9" s="13"/>
      <c r="H9" s="13"/>
      <c r="I9" s="13"/>
      <c r="J9" s="13"/>
      <c r="K9" s="13" t="e">
        <f t="shared" ref="K9:K10" si="4">AVERAGE(M9:AH9)</f>
        <v>#DIV/0!</v>
      </c>
      <c r="L9" s="13">
        <f t="shared" ref="L9:L10" ca="1" si="5">SUMIFS($M9:AH9,$M$3:AH$3,"&lt;="&amp;TODAY(),$M$3:AH$3,"&gt;="&amp;TODAY()-30)</f>
        <v>0</v>
      </c>
      <c r="M9" s="13"/>
      <c r="N9" s="13"/>
      <c r="O9" s="13"/>
      <c r="P9" s="13"/>
      <c r="Q9" s="13"/>
      <c r="R9" s="13"/>
      <c r="S9" s="13"/>
      <c r="T9" s="13"/>
      <c r="U9" s="13"/>
      <c r="V9" s="13"/>
      <c r="W9" s="13"/>
      <c r="X9" s="13"/>
      <c r="Y9" s="13"/>
      <c r="Z9" s="13"/>
      <c r="AA9" s="13"/>
      <c r="AB9" s="13"/>
      <c r="AC9" s="13"/>
      <c r="AD9" s="13"/>
      <c r="AE9" s="13"/>
      <c r="AF9" s="13"/>
      <c r="AG9" s="13"/>
      <c r="AH9" s="21"/>
    </row>
    <row r="10" spans="1:34" ht="16" customHeight="1" x14ac:dyDescent="0.15">
      <c r="A10" s="61"/>
      <c r="B10" s="64"/>
      <c r="C10" s="67"/>
      <c r="D10" s="10" t="s">
        <v>21</v>
      </c>
      <c r="E10" s="10" t="s">
        <v>20</v>
      </c>
      <c r="F10" s="10"/>
      <c r="G10" s="10"/>
      <c r="H10" s="10"/>
      <c r="I10" s="10"/>
      <c r="J10" s="10"/>
      <c r="K10" s="10" t="e">
        <f t="shared" si="4"/>
        <v>#DIV/0!</v>
      </c>
      <c r="L10" s="10">
        <f t="shared" ca="1" si="5"/>
        <v>0</v>
      </c>
      <c r="M10" s="10"/>
      <c r="N10" s="10"/>
      <c r="O10" s="10"/>
      <c r="P10" s="10"/>
      <c r="Q10" s="10"/>
      <c r="R10" s="10"/>
      <c r="S10" s="10"/>
      <c r="T10" s="10"/>
      <c r="U10" s="10"/>
      <c r="V10" s="10"/>
      <c r="W10" s="10"/>
      <c r="X10" s="10"/>
      <c r="Y10" s="10"/>
      <c r="Z10" s="10"/>
      <c r="AA10" s="10"/>
      <c r="AB10" s="10"/>
      <c r="AC10" s="10"/>
      <c r="AD10" s="10"/>
      <c r="AE10" s="10"/>
      <c r="AF10" s="10"/>
      <c r="AG10" s="10"/>
      <c r="AH10" s="23"/>
    </row>
    <row r="11" spans="1:34" ht="16" customHeight="1" x14ac:dyDescent="0.15">
      <c r="A11" s="61"/>
      <c r="B11" s="64"/>
      <c r="C11" s="67"/>
      <c r="D11" s="10" t="s">
        <v>22</v>
      </c>
      <c r="E11" s="10" t="s">
        <v>20</v>
      </c>
      <c r="F11" s="10"/>
      <c r="G11" s="10"/>
      <c r="H11" s="10"/>
      <c r="I11" s="10"/>
      <c r="J11" s="10"/>
      <c r="K11" s="10" t="e">
        <f t="shared" ref="K11:L11" si="6">K12/K10</f>
        <v>#DIV/0!</v>
      </c>
      <c r="L11" s="10" t="e">
        <f t="shared" ca="1" si="6"/>
        <v>#DIV/0!</v>
      </c>
      <c r="M11" s="10"/>
      <c r="N11" s="10"/>
      <c r="O11" s="26"/>
      <c r="P11" s="26"/>
      <c r="Q11" s="10"/>
      <c r="R11" s="10"/>
      <c r="S11" s="10"/>
      <c r="T11" s="10"/>
      <c r="U11" s="10"/>
      <c r="V11" s="10"/>
      <c r="W11" s="10"/>
      <c r="X11" s="10"/>
      <c r="Y11" s="10"/>
      <c r="Z11" s="10"/>
      <c r="AA11" s="10"/>
      <c r="AB11" s="10"/>
      <c r="AC11" s="10"/>
      <c r="AD11" s="10"/>
      <c r="AE11" s="10"/>
      <c r="AF11" s="10"/>
      <c r="AG11" s="10"/>
      <c r="AH11" s="23"/>
    </row>
    <row r="12" spans="1:34" ht="16" customHeight="1" x14ac:dyDescent="0.15">
      <c r="A12" s="61"/>
      <c r="B12" s="64"/>
      <c r="C12" s="67"/>
      <c r="D12" s="10" t="s">
        <v>23</v>
      </c>
      <c r="E12" s="10" t="s">
        <v>20</v>
      </c>
      <c r="F12" s="10"/>
      <c r="G12" s="10"/>
      <c r="H12" s="10"/>
      <c r="I12" s="10"/>
      <c r="J12" s="10"/>
      <c r="K12" s="10" t="e">
        <f>AVERAGE(M12:AH12)</f>
        <v>#DIV/0!</v>
      </c>
      <c r="L12" s="10">
        <f ca="1">SUMIFS($M12:AH12,$M$3:AH$3,"&lt;="&amp;TODAY(),$M$3:AH$3,"&gt;="&amp;TODAY()-30)</f>
        <v>0</v>
      </c>
      <c r="M12" s="10"/>
      <c r="N12" s="10"/>
      <c r="O12" s="10"/>
      <c r="P12" s="10"/>
      <c r="Q12" s="10"/>
      <c r="R12" s="10"/>
      <c r="S12" s="10"/>
      <c r="T12" s="10"/>
      <c r="U12" s="10"/>
      <c r="V12" s="10"/>
      <c r="W12" s="10"/>
      <c r="X12" s="10"/>
      <c r="Y12" s="10"/>
      <c r="Z12" s="10"/>
      <c r="AA12" s="10"/>
      <c r="AB12" s="10"/>
      <c r="AC12" s="10"/>
      <c r="AD12" s="10"/>
      <c r="AE12" s="10"/>
      <c r="AF12" s="10"/>
      <c r="AG12" s="10"/>
      <c r="AH12" s="23"/>
    </row>
    <row r="13" spans="1:34" ht="16" customHeight="1" x14ac:dyDescent="0.15">
      <c r="A13" s="61"/>
      <c r="B13" s="64"/>
      <c r="C13" s="67"/>
      <c r="D13" s="10" t="s">
        <v>24</v>
      </c>
      <c r="E13" s="10" t="s">
        <v>20</v>
      </c>
      <c r="F13" s="10"/>
      <c r="G13" s="10"/>
      <c r="H13" s="10"/>
      <c r="I13" s="10"/>
      <c r="J13" s="10"/>
      <c r="K13" s="10" t="e">
        <f t="shared" ref="K13:L13" si="7">K10/K9</f>
        <v>#DIV/0!</v>
      </c>
      <c r="L13" s="10" t="e">
        <f t="shared" ca="1" si="7"/>
        <v>#DIV/0!</v>
      </c>
      <c r="M13" s="10"/>
      <c r="N13" s="10"/>
      <c r="O13" s="10"/>
      <c r="P13" s="10"/>
      <c r="Q13" s="10"/>
      <c r="R13" s="10"/>
      <c r="S13" s="10"/>
      <c r="T13" s="10"/>
      <c r="U13" s="10"/>
      <c r="V13" s="10"/>
      <c r="W13" s="10"/>
      <c r="X13" s="10"/>
      <c r="Y13" s="10"/>
      <c r="Z13" s="10"/>
      <c r="AA13" s="10"/>
      <c r="AB13" s="10"/>
      <c r="AC13" s="10"/>
      <c r="AD13" s="10"/>
      <c r="AE13" s="10"/>
      <c r="AF13" s="10"/>
      <c r="AG13" s="10"/>
      <c r="AH13" s="23"/>
    </row>
    <row r="14" spans="1:34" ht="16" customHeight="1" x14ac:dyDescent="0.15">
      <c r="A14" s="61"/>
      <c r="B14" s="64"/>
      <c r="C14" s="67"/>
      <c r="D14" s="10" t="s">
        <v>25</v>
      </c>
      <c r="E14" s="10" t="s">
        <v>20</v>
      </c>
      <c r="F14" s="10"/>
      <c r="G14" s="10"/>
      <c r="H14" s="10"/>
      <c r="I14" s="10"/>
      <c r="J14" s="10"/>
      <c r="K14" s="10" t="e">
        <f>AVERAGE(M14:AH14)</f>
        <v>#DIV/0!</v>
      </c>
      <c r="L14" s="10">
        <f ca="1">SUMIFS($M14:AH14,$M$3:AH$3,"&lt;="&amp;TODAY(),$M$3:AH$3,"&gt;="&amp;TODAY()-30)</f>
        <v>0</v>
      </c>
      <c r="M14" s="10"/>
      <c r="N14" s="10"/>
      <c r="O14" s="10"/>
      <c r="P14" s="10"/>
      <c r="Q14" s="10"/>
      <c r="R14" s="10"/>
      <c r="S14" s="10"/>
      <c r="T14" s="10"/>
      <c r="U14" s="10"/>
      <c r="V14" s="10"/>
      <c r="W14" s="10"/>
      <c r="X14" s="10"/>
      <c r="Y14" s="10"/>
      <c r="Z14" s="10"/>
      <c r="AA14" s="10"/>
      <c r="AB14" s="10"/>
      <c r="AC14" s="10"/>
      <c r="AD14" s="10"/>
      <c r="AE14" s="10"/>
      <c r="AF14" s="10"/>
      <c r="AG14" s="10"/>
      <c r="AH14" s="23"/>
    </row>
    <row r="15" spans="1:34" ht="16" customHeight="1" x14ac:dyDescent="0.15">
      <c r="A15" s="61"/>
      <c r="B15" s="64"/>
      <c r="C15" s="67"/>
      <c r="D15" s="10" t="s">
        <v>26</v>
      </c>
      <c r="E15" s="10" t="s">
        <v>20</v>
      </c>
      <c r="F15" s="10"/>
      <c r="G15" s="10"/>
      <c r="H15" s="10"/>
      <c r="I15" s="10"/>
      <c r="J15" s="10"/>
      <c r="K15" s="10" t="e">
        <f t="shared" ref="K15:L15" si="8">K14/K10</f>
        <v>#DIV/0!</v>
      </c>
      <c r="L15" s="10" t="e">
        <f t="shared" ca="1" si="8"/>
        <v>#DIV/0!</v>
      </c>
      <c r="M15" s="10"/>
      <c r="N15" s="10"/>
      <c r="O15" s="10"/>
      <c r="P15" s="10"/>
      <c r="Q15" s="10"/>
      <c r="R15" s="10"/>
      <c r="S15" s="10"/>
      <c r="T15" s="10"/>
      <c r="U15" s="10"/>
      <c r="V15" s="10"/>
      <c r="W15" s="10"/>
      <c r="X15" s="10"/>
      <c r="Y15" s="10"/>
      <c r="Z15" s="10"/>
      <c r="AA15" s="10"/>
      <c r="AB15" s="10"/>
      <c r="AC15" s="10"/>
      <c r="AD15" s="10"/>
      <c r="AE15" s="10"/>
      <c r="AF15" s="10"/>
      <c r="AG15" s="10"/>
      <c r="AH15" s="23"/>
    </row>
    <row r="16" spans="1:34" ht="16" customHeight="1" x14ac:dyDescent="0.15">
      <c r="A16" s="61"/>
      <c r="B16" s="64"/>
      <c r="C16" s="67"/>
      <c r="D16" s="10" t="s">
        <v>27</v>
      </c>
      <c r="E16" s="10" t="s">
        <v>20</v>
      </c>
      <c r="F16" s="10"/>
      <c r="G16" s="10"/>
      <c r="H16" s="10"/>
      <c r="I16" s="10"/>
      <c r="J16" s="10"/>
      <c r="K16" s="10" t="e">
        <f t="shared" ref="K16:L16" si="9">K12/K14</f>
        <v>#DIV/0!</v>
      </c>
      <c r="L16" s="10" t="e">
        <f t="shared" ca="1" si="9"/>
        <v>#DIV/0!</v>
      </c>
      <c r="M16" s="10"/>
      <c r="N16" s="10"/>
      <c r="O16" s="10"/>
      <c r="P16" s="10"/>
      <c r="Q16" s="10"/>
      <c r="R16" s="10"/>
      <c r="S16" s="10"/>
      <c r="T16" s="10"/>
      <c r="U16" s="10"/>
      <c r="V16" s="10"/>
      <c r="W16" s="10"/>
      <c r="X16" s="10"/>
      <c r="Y16" s="10"/>
      <c r="Z16" s="10"/>
      <c r="AA16" s="10"/>
      <c r="AB16" s="10"/>
      <c r="AC16" s="10"/>
      <c r="AD16" s="10"/>
      <c r="AE16" s="10"/>
      <c r="AF16" s="10"/>
      <c r="AG16" s="10"/>
      <c r="AH16" s="23"/>
    </row>
    <row r="17" spans="1:34" ht="16" customHeight="1" x14ac:dyDescent="0.15">
      <c r="A17" s="61"/>
      <c r="B17" s="64"/>
      <c r="C17" s="67"/>
      <c r="D17" s="10" t="s">
        <v>28</v>
      </c>
      <c r="E17" s="10" t="s">
        <v>20</v>
      </c>
      <c r="F17" s="10"/>
      <c r="G17" s="10"/>
      <c r="H17" s="10"/>
      <c r="I17" s="10"/>
      <c r="J17" s="10"/>
      <c r="K17" s="10" t="e">
        <f t="shared" ref="K17:L17" si="10">K14/K9</f>
        <v>#DIV/0!</v>
      </c>
      <c r="L17" s="10" t="e">
        <f t="shared" ca="1" si="10"/>
        <v>#DIV/0!</v>
      </c>
      <c r="M17" s="10"/>
      <c r="N17" s="10"/>
      <c r="O17" s="10"/>
      <c r="P17" s="10"/>
      <c r="Q17" s="10"/>
      <c r="R17" s="10"/>
      <c r="S17" s="10"/>
      <c r="T17" s="10"/>
      <c r="U17" s="10"/>
      <c r="V17" s="10"/>
      <c r="W17" s="10"/>
      <c r="X17" s="10"/>
      <c r="Y17" s="10"/>
      <c r="Z17" s="10"/>
      <c r="AA17" s="10"/>
      <c r="AB17" s="10"/>
      <c r="AC17" s="10"/>
      <c r="AD17" s="10"/>
      <c r="AE17" s="10"/>
      <c r="AF17" s="10"/>
      <c r="AG17" s="10"/>
      <c r="AH17" s="23"/>
    </row>
    <row r="18" spans="1:34" ht="16" customHeight="1" x14ac:dyDescent="0.15">
      <c r="A18" s="61"/>
      <c r="B18" s="64"/>
      <c r="C18" s="74" t="s">
        <v>29</v>
      </c>
      <c r="D18" s="10" t="s">
        <v>30</v>
      </c>
      <c r="E18" s="10" t="s">
        <v>20</v>
      </c>
      <c r="F18" s="10"/>
      <c r="G18" s="10"/>
      <c r="H18" s="10"/>
      <c r="I18" s="10"/>
      <c r="J18" s="10"/>
      <c r="K18" s="10" t="e">
        <f t="shared" ref="K18:K19" si="11">AVERAGE(M18:AH18)</f>
        <v>#DIV/0!</v>
      </c>
      <c r="L18" s="10">
        <f t="shared" ref="L18:L19" ca="1" si="12">SUMIFS($M18:AH18,$M$3:AH$3,"&lt;="&amp;TODAY(),$M$3:AH$3,"&gt;="&amp;TODAY()-30)</f>
        <v>0</v>
      </c>
      <c r="M18" s="10"/>
      <c r="N18" s="10"/>
      <c r="O18" s="10"/>
      <c r="P18" s="10"/>
      <c r="Q18" s="10"/>
      <c r="R18" s="10"/>
      <c r="S18" s="10"/>
      <c r="T18" s="10"/>
      <c r="U18" s="10"/>
      <c r="V18" s="10"/>
      <c r="W18" s="10"/>
      <c r="X18" s="10"/>
      <c r="Y18" s="10"/>
      <c r="Z18" s="10"/>
      <c r="AA18" s="10"/>
      <c r="AB18" s="10"/>
      <c r="AC18" s="10"/>
      <c r="AD18" s="10"/>
      <c r="AE18" s="10"/>
      <c r="AF18" s="10"/>
      <c r="AG18" s="10"/>
      <c r="AH18" s="23"/>
    </row>
    <row r="19" spans="1:34" ht="16" customHeight="1" x14ac:dyDescent="0.15">
      <c r="A19" s="61"/>
      <c r="B19" s="64"/>
      <c r="C19" s="67"/>
      <c r="D19" s="10" t="s">
        <v>31</v>
      </c>
      <c r="E19" s="10" t="s">
        <v>20</v>
      </c>
      <c r="F19" s="10"/>
      <c r="G19" s="10"/>
      <c r="H19" s="10"/>
      <c r="I19" s="10"/>
      <c r="J19" s="10"/>
      <c r="K19" s="10" t="e">
        <f t="shared" si="11"/>
        <v>#DIV/0!</v>
      </c>
      <c r="L19" s="10">
        <f t="shared" ca="1" si="12"/>
        <v>0</v>
      </c>
      <c r="M19" s="10"/>
      <c r="N19" s="10"/>
      <c r="O19" s="10"/>
      <c r="P19" s="10"/>
      <c r="Q19" s="10"/>
      <c r="R19" s="10"/>
      <c r="S19" s="10"/>
      <c r="T19" s="10"/>
      <c r="U19" s="10"/>
      <c r="V19" s="10"/>
      <c r="W19" s="10"/>
      <c r="X19" s="10"/>
      <c r="Y19" s="10"/>
      <c r="Z19" s="10"/>
      <c r="AA19" s="10"/>
      <c r="AB19" s="10"/>
      <c r="AC19" s="10"/>
      <c r="AD19" s="10"/>
      <c r="AE19" s="10"/>
      <c r="AF19" s="10"/>
      <c r="AG19" s="10"/>
      <c r="AH19" s="23"/>
    </row>
    <row r="20" spans="1:34" ht="16" customHeight="1" x14ac:dyDescent="0.15">
      <c r="A20" s="61"/>
      <c r="B20" s="64"/>
      <c r="C20" s="67"/>
      <c r="D20" s="10" t="s">
        <v>26</v>
      </c>
      <c r="E20" s="10" t="s">
        <v>20</v>
      </c>
      <c r="F20" s="10"/>
      <c r="G20" s="10"/>
      <c r="H20" s="10"/>
      <c r="I20" s="10"/>
      <c r="J20" s="10"/>
      <c r="K20" s="10" t="e">
        <f t="shared" ref="K20:L20" si="13">K18/K19</f>
        <v>#DIV/0!</v>
      </c>
      <c r="L20" s="10" t="e">
        <f t="shared" ca="1" si="13"/>
        <v>#DIV/0!</v>
      </c>
      <c r="M20" s="10"/>
      <c r="N20" s="10"/>
      <c r="O20" s="10"/>
      <c r="P20" s="10"/>
      <c r="Q20" s="10"/>
      <c r="R20" s="10"/>
      <c r="S20" s="10"/>
      <c r="T20" s="10"/>
      <c r="U20" s="10"/>
      <c r="V20" s="10"/>
      <c r="W20" s="10"/>
      <c r="X20" s="10"/>
      <c r="Y20" s="10"/>
      <c r="Z20" s="10"/>
      <c r="AA20" s="10"/>
      <c r="AB20" s="10"/>
      <c r="AC20" s="10"/>
      <c r="AD20" s="10"/>
      <c r="AE20" s="10"/>
      <c r="AF20" s="10"/>
      <c r="AG20" s="10"/>
      <c r="AH20" s="23"/>
    </row>
    <row r="21" spans="1:34" ht="16" customHeight="1" x14ac:dyDescent="0.15">
      <c r="A21" s="61"/>
      <c r="B21" s="64"/>
      <c r="C21" s="74"/>
      <c r="D21" s="67"/>
      <c r="E21" s="14"/>
      <c r="F21" s="14"/>
      <c r="G21" s="14"/>
      <c r="H21" s="14"/>
      <c r="I21" s="14"/>
      <c r="J21" s="14"/>
      <c r="K21" s="10"/>
      <c r="L21" s="10"/>
      <c r="M21" s="10"/>
      <c r="N21" s="10"/>
      <c r="O21" s="10"/>
      <c r="P21" s="10"/>
      <c r="Q21" s="10"/>
      <c r="R21" s="10"/>
      <c r="S21" s="10"/>
      <c r="T21" s="10"/>
      <c r="U21" s="10"/>
      <c r="V21" s="10"/>
      <c r="W21" s="10"/>
      <c r="X21" s="10"/>
      <c r="Y21" s="10"/>
      <c r="Z21" s="10"/>
      <c r="AA21" s="10"/>
      <c r="AB21" s="10"/>
      <c r="AC21" s="10"/>
      <c r="AD21" s="10"/>
      <c r="AE21" s="10"/>
      <c r="AF21" s="10"/>
      <c r="AG21" s="10"/>
      <c r="AH21" s="23"/>
    </row>
    <row r="22" spans="1:34" ht="16" customHeight="1" x14ac:dyDescent="0.15">
      <c r="A22" s="62"/>
      <c r="B22" s="75"/>
      <c r="C22" s="76"/>
      <c r="D22" s="76"/>
      <c r="E22" s="12"/>
      <c r="F22" s="12"/>
      <c r="G22" s="12"/>
      <c r="H22" s="12"/>
      <c r="I22" s="12"/>
      <c r="J22" s="12"/>
      <c r="K22" s="16"/>
      <c r="L22" s="16"/>
      <c r="M22" s="16"/>
      <c r="N22" s="16"/>
      <c r="O22" s="16"/>
      <c r="P22" s="16"/>
      <c r="Q22" s="16"/>
      <c r="R22" s="16"/>
      <c r="S22" s="16"/>
      <c r="T22" s="16"/>
      <c r="U22" s="16"/>
      <c r="V22" s="16"/>
      <c r="W22" s="16"/>
      <c r="X22" s="16"/>
      <c r="Y22" s="16"/>
      <c r="Z22" s="16"/>
      <c r="AA22" s="16"/>
      <c r="AB22" s="16"/>
      <c r="AC22" s="16"/>
      <c r="AD22" s="16"/>
      <c r="AE22" s="16"/>
      <c r="AF22" s="16"/>
      <c r="AG22" s="16"/>
      <c r="AH22" s="25"/>
    </row>
    <row r="23" spans="1:34" ht="16" customHeight="1" x14ac:dyDescent="0.15">
      <c r="A23" s="60" t="s">
        <v>32</v>
      </c>
      <c r="B23" s="63" t="s">
        <v>33</v>
      </c>
      <c r="C23" s="72" t="s">
        <v>34</v>
      </c>
      <c r="D23" s="13" t="s">
        <v>35</v>
      </c>
      <c r="E23" s="13" t="s">
        <v>36</v>
      </c>
      <c r="F23" s="13"/>
      <c r="G23" s="13"/>
      <c r="H23" s="13"/>
      <c r="I23" s="13"/>
      <c r="J23" s="13"/>
      <c r="K23" s="13" t="e">
        <f t="shared" ref="K23:K50" si="14">AVERAGE(M23:AH23)</f>
        <v>#DIV/0!</v>
      </c>
      <c r="L23" s="13" t="s">
        <v>14</v>
      </c>
      <c r="M23" s="13"/>
      <c r="N23" s="13"/>
      <c r="O23" s="13"/>
      <c r="P23" s="13"/>
      <c r="Q23" s="13"/>
      <c r="R23" s="13"/>
      <c r="S23" s="13"/>
      <c r="T23" s="13"/>
      <c r="U23" s="13"/>
      <c r="V23" s="13"/>
      <c r="W23" s="13"/>
      <c r="X23" s="13"/>
      <c r="Y23" s="13"/>
      <c r="Z23" s="13"/>
      <c r="AA23" s="13"/>
      <c r="AB23" s="13"/>
      <c r="AC23" s="13"/>
      <c r="AD23" s="13"/>
      <c r="AE23" s="13"/>
      <c r="AF23" s="13"/>
      <c r="AG23" s="13"/>
      <c r="AH23" s="21"/>
    </row>
    <row r="24" spans="1:34" ht="16" customHeight="1" x14ac:dyDescent="0.15">
      <c r="A24" s="61"/>
      <c r="B24" s="64"/>
      <c r="C24" s="67"/>
      <c r="D24" s="10" t="s">
        <v>37</v>
      </c>
      <c r="E24" s="10" t="s">
        <v>36</v>
      </c>
      <c r="F24" s="10"/>
      <c r="G24" s="10"/>
      <c r="H24" s="10"/>
      <c r="I24" s="10"/>
      <c r="J24" s="10"/>
      <c r="K24" s="10" t="e">
        <f t="shared" si="14"/>
        <v>#DIV/0!</v>
      </c>
      <c r="L24" s="10" t="s">
        <v>14</v>
      </c>
      <c r="M24" s="10"/>
      <c r="N24" s="10"/>
      <c r="O24" s="10"/>
      <c r="P24" s="10"/>
      <c r="Q24" s="10"/>
      <c r="R24" s="10"/>
      <c r="S24" s="10"/>
      <c r="T24" s="10"/>
      <c r="U24" s="10"/>
      <c r="V24" s="10"/>
      <c r="W24" s="10"/>
      <c r="X24" s="10"/>
      <c r="Y24" s="10"/>
      <c r="Z24" s="10"/>
      <c r="AA24" s="10"/>
      <c r="AB24" s="10"/>
      <c r="AC24" s="10"/>
      <c r="AD24" s="10"/>
      <c r="AE24" s="10"/>
      <c r="AF24" s="10"/>
      <c r="AG24" s="10"/>
      <c r="AH24" s="23"/>
    </row>
    <row r="25" spans="1:34" ht="16" customHeight="1" x14ac:dyDescent="0.15">
      <c r="A25" s="61"/>
      <c r="B25" s="64"/>
      <c r="C25" s="67"/>
      <c r="D25" s="10" t="s">
        <v>38</v>
      </c>
      <c r="E25" s="10" t="s">
        <v>36</v>
      </c>
      <c r="F25" s="10"/>
      <c r="G25" s="10"/>
      <c r="H25" s="10"/>
      <c r="I25" s="10"/>
      <c r="J25" s="10"/>
      <c r="K25" s="10" t="e">
        <f t="shared" si="14"/>
        <v>#DIV/0!</v>
      </c>
      <c r="L25" s="10">
        <f t="shared" ref="L25:L26" ca="1" si="15">SUMIFS($M25:AH25,$M$3:AH$3,"&lt;="&amp;TODAY(),$M$3:AH$3,"&gt;="&amp;TODAY()-30)</f>
        <v>0</v>
      </c>
      <c r="M25" s="10"/>
      <c r="N25" s="10"/>
      <c r="O25" s="10"/>
      <c r="P25" s="10"/>
      <c r="Q25" s="10"/>
      <c r="R25" s="10"/>
      <c r="S25" s="10"/>
      <c r="T25" s="10"/>
      <c r="U25" s="10"/>
      <c r="V25" s="10"/>
      <c r="W25" s="10"/>
      <c r="X25" s="10"/>
      <c r="Y25" s="10"/>
      <c r="Z25" s="10"/>
      <c r="AA25" s="10"/>
      <c r="AB25" s="10"/>
      <c r="AC25" s="10"/>
      <c r="AD25" s="10"/>
      <c r="AE25" s="10"/>
      <c r="AF25" s="10"/>
      <c r="AG25" s="10"/>
      <c r="AH25" s="23"/>
    </row>
    <row r="26" spans="1:34" ht="16" customHeight="1" x14ac:dyDescent="0.15">
      <c r="A26" s="61"/>
      <c r="B26" s="64"/>
      <c r="C26" s="67"/>
      <c r="D26" s="10" t="s">
        <v>39</v>
      </c>
      <c r="E26" s="10" t="s">
        <v>36</v>
      </c>
      <c r="F26" s="10"/>
      <c r="G26" s="10"/>
      <c r="H26" s="10"/>
      <c r="I26" s="10"/>
      <c r="J26" s="10"/>
      <c r="K26" s="10" t="e">
        <f t="shared" si="14"/>
        <v>#DIV/0!</v>
      </c>
      <c r="L26" s="10">
        <f t="shared" ca="1" si="15"/>
        <v>0</v>
      </c>
      <c r="M26" s="10"/>
      <c r="N26" s="10"/>
      <c r="O26" s="10"/>
      <c r="P26" s="10"/>
      <c r="Q26" s="10"/>
      <c r="R26" s="10"/>
      <c r="S26" s="10"/>
      <c r="T26" s="10"/>
      <c r="U26" s="10"/>
      <c r="V26" s="10"/>
      <c r="W26" s="10"/>
      <c r="X26" s="10"/>
      <c r="Y26" s="10"/>
      <c r="Z26" s="10"/>
      <c r="AA26" s="10"/>
      <c r="AB26" s="10"/>
      <c r="AC26" s="10"/>
      <c r="AD26" s="10"/>
      <c r="AE26" s="10"/>
      <c r="AF26" s="10"/>
      <c r="AG26" s="10"/>
      <c r="AH26" s="23"/>
    </row>
    <row r="27" spans="1:34" ht="16" customHeight="1" x14ac:dyDescent="0.15">
      <c r="A27" s="61"/>
      <c r="B27" s="64"/>
      <c r="C27" s="71" t="s">
        <v>40</v>
      </c>
      <c r="D27" s="10" t="s">
        <v>35</v>
      </c>
      <c r="E27" s="10" t="s">
        <v>36</v>
      </c>
      <c r="F27" s="10"/>
      <c r="G27" s="10"/>
      <c r="H27" s="10"/>
      <c r="I27" s="10"/>
      <c r="J27" s="10"/>
      <c r="K27" s="10" t="e">
        <f t="shared" si="14"/>
        <v>#DIV/0!</v>
      </c>
      <c r="L27" s="10" t="s">
        <v>14</v>
      </c>
      <c r="M27" s="10"/>
      <c r="N27" s="10"/>
      <c r="O27" s="10"/>
      <c r="P27" s="10"/>
      <c r="Q27" s="10"/>
      <c r="R27" s="10"/>
      <c r="S27" s="10"/>
      <c r="T27" s="10"/>
      <c r="U27" s="10"/>
      <c r="V27" s="10"/>
      <c r="W27" s="10"/>
      <c r="X27" s="10"/>
      <c r="Y27" s="10"/>
      <c r="Z27" s="10"/>
      <c r="AA27" s="10"/>
      <c r="AB27" s="10"/>
      <c r="AC27" s="10"/>
      <c r="AD27" s="10"/>
      <c r="AE27" s="10"/>
      <c r="AF27" s="10"/>
      <c r="AG27" s="10"/>
      <c r="AH27" s="23"/>
    </row>
    <row r="28" spans="1:34" ht="16" customHeight="1" x14ac:dyDescent="0.15">
      <c r="A28" s="61"/>
      <c r="B28" s="64"/>
      <c r="C28" s="67"/>
      <c r="D28" s="10" t="s">
        <v>37</v>
      </c>
      <c r="E28" s="10" t="s">
        <v>36</v>
      </c>
      <c r="F28" s="10"/>
      <c r="G28" s="10"/>
      <c r="H28" s="10"/>
      <c r="I28" s="10"/>
      <c r="J28" s="10"/>
      <c r="K28" s="10" t="e">
        <f t="shared" si="14"/>
        <v>#DIV/0!</v>
      </c>
      <c r="L28" s="10" t="s">
        <v>14</v>
      </c>
      <c r="M28" s="10"/>
      <c r="N28" s="10"/>
      <c r="O28" s="10"/>
      <c r="P28" s="10"/>
      <c r="Q28" s="10"/>
      <c r="R28" s="10"/>
      <c r="S28" s="10"/>
      <c r="T28" s="10"/>
      <c r="U28" s="10"/>
      <c r="V28" s="10"/>
      <c r="W28" s="10"/>
      <c r="X28" s="10"/>
      <c r="Y28" s="10"/>
      <c r="Z28" s="10"/>
      <c r="AA28" s="10"/>
      <c r="AB28" s="10"/>
      <c r="AC28" s="10"/>
      <c r="AD28" s="10"/>
      <c r="AE28" s="10"/>
      <c r="AF28" s="10"/>
      <c r="AG28" s="10"/>
      <c r="AH28" s="23"/>
    </row>
    <row r="29" spans="1:34" ht="16" customHeight="1" x14ac:dyDescent="0.15">
      <c r="A29" s="61"/>
      <c r="B29" s="64"/>
      <c r="C29" s="67"/>
      <c r="D29" s="10" t="s">
        <v>38</v>
      </c>
      <c r="E29" s="10" t="s">
        <v>36</v>
      </c>
      <c r="F29" s="10"/>
      <c r="G29" s="10"/>
      <c r="H29" s="10"/>
      <c r="I29" s="10"/>
      <c r="J29" s="10"/>
      <c r="K29" s="10" t="e">
        <f t="shared" si="14"/>
        <v>#DIV/0!</v>
      </c>
      <c r="L29" s="10">
        <f t="shared" ref="L29:L30" ca="1" si="16">SUMIFS($M29:AH29,$M$3:AH$3,"&lt;="&amp;TODAY(),$M$3:AH$3,"&gt;="&amp;TODAY()-30)</f>
        <v>0</v>
      </c>
      <c r="M29" s="10"/>
      <c r="N29" s="10"/>
      <c r="O29" s="10"/>
      <c r="P29" s="10"/>
      <c r="Q29" s="10"/>
      <c r="R29" s="10"/>
      <c r="S29" s="10"/>
      <c r="T29" s="10"/>
      <c r="U29" s="10"/>
      <c r="V29" s="10"/>
      <c r="W29" s="10"/>
      <c r="X29" s="10"/>
      <c r="Y29" s="10"/>
      <c r="Z29" s="10"/>
      <c r="AA29" s="10"/>
      <c r="AB29" s="10"/>
      <c r="AC29" s="10"/>
      <c r="AD29" s="10"/>
      <c r="AE29" s="10"/>
      <c r="AF29" s="10"/>
      <c r="AG29" s="10"/>
      <c r="AH29" s="23"/>
    </row>
    <row r="30" spans="1:34" ht="16" customHeight="1" x14ac:dyDescent="0.15">
      <c r="A30" s="61"/>
      <c r="B30" s="64"/>
      <c r="C30" s="67"/>
      <c r="D30" s="10" t="s">
        <v>39</v>
      </c>
      <c r="E30" s="10" t="s">
        <v>36</v>
      </c>
      <c r="F30" s="10"/>
      <c r="G30" s="10"/>
      <c r="H30" s="10"/>
      <c r="I30" s="10"/>
      <c r="J30" s="10"/>
      <c r="K30" s="10" t="e">
        <f t="shared" si="14"/>
        <v>#DIV/0!</v>
      </c>
      <c r="L30" s="10">
        <f t="shared" ca="1" si="16"/>
        <v>0</v>
      </c>
      <c r="M30" s="10"/>
      <c r="N30" s="10"/>
      <c r="O30" s="10"/>
      <c r="P30" s="10"/>
      <c r="Q30" s="10"/>
      <c r="R30" s="10"/>
      <c r="S30" s="10"/>
      <c r="T30" s="10"/>
      <c r="U30" s="10"/>
      <c r="V30" s="10"/>
      <c r="W30" s="10"/>
      <c r="X30" s="10"/>
      <c r="Y30" s="10"/>
      <c r="Z30" s="10"/>
      <c r="AA30" s="10"/>
      <c r="AB30" s="10"/>
      <c r="AC30" s="10"/>
      <c r="AD30" s="10"/>
      <c r="AE30" s="10"/>
      <c r="AF30" s="10"/>
      <c r="AG30" s="10"/>
      <c r="AH30" s="23"/>
    </row>
    <row r="31" spans="1:34" ht="16" customHeight="1" x14ac:dyDescent="0.15">
      <c r="A31" s="61"/>
      <c r="B31" s="64"/>
      <c r="C31" s="71" t="s">
        <v>41</v>
      </c>
      <c r="D31" s="10" t="s">
        <v>35</v>
      </c>
      <c r="E31" s="10" t="s">
        <v>36</v>
      </c>
      <c r="F31" s="10"/>
      <c r="G31" s="10"/>
      <c r="H31" s="10"/>
      <c r="I31" s="10"/>
      <c r="J31" s="10"/>
      <c r="K31" s="10" t="e">
        <f t="shared" si="14"/>
        <v>#DIV/0!</v>
      </c>
      <c r="L31" s="10" t="s">
        <v>14</v>
      </c>
      <c r="M31" s="10"/>
      <c r="N31" s="10"/>
      <c r="O31" s="10"/>
      <c r="P31" s="10"/>
      <c r="Q31" s="10"/>
      <c r="R31" s="10"/>
      <c r="S31" s="10"/>
      <c r="T31" s="10"/>
      <c r="U31" s="10"/>
      <c r="V31" s="10"/>
      <c r="W31" s="10"/>
      <c r="X31" s="10"/>
      <c r="Y31" s="10"/>
      <c r="Z31" s="10"/>
      <c r="AA31" s="10"/>
      <c r="AB31" s="10"/>
      <c r="AC31" s="10"/>
      <c r="AD31" s="10"/>
      <c r="AE31" s="10"/>
      <c r="AF31" s="10"/>
      <c r="AG31" s="10"/>
      <c r="AH31" s="23"/>
    </row>
    <row r="32" spans="1:34" ht="16" customHeight="1" x14ac:dyDescent="0.15">
      <c r="A32" s="61"/>
      <c r="B32" s="64"/>
      <c r="C32" s="67"/>
      <c r="D32" s="10" t="s">
        <v>37</v>
      </c>
      <c r="E32" s="10" t="s">
        <v>36</v>
      </c>
      <c r="F32" s="10"/>
      <c r="G32" s="10"/>
      <c r="H32" s="10"/>
      <c r="I32" s="10"/>
      <c r="J32" s="10"/>
      <c r="K32" s="10" t="e">
        <f t="shared" si="14"/>
        <v>#DIV/0!</v>
      </c>
      <c r="L32" s="10" t="s">
        <v>14</v>
      </c>
      <c r="M32" s="10"/>
      <c r="N32" s="10"/>
      <c r="O32" s="10"/>
      <c r="P32" s="10"/>
      <c r="Q32" s="10"/>
      <c r="R32" s="10"/>
      <c r="S32" s="10"/>
      <c r="T32" s="10"/>
      <c r="U32" s="10"/>
      <c r="V32" s="10"/>
      <c r="W32" s="10"/>
      <c r="X32" s="10"/>
      <c r="Y32" s="10"/>
      <c r="Z32" s="10"/>
      <c r="AA32" s="10"/>
      <c r="AB32" s="10"/>
      <c r="AC32" s="10"/>
      <c r="AD32" s="10"/>
      <c r="AE32" s="10"/>
      <c r="AF32" s="10"/>
      <c r="AG32" s="10"/>
      <c r="AH32" s="23"/>
    </row>
    <row r="33" spans="1:34" ht="16" customHeight="1" x14ac:dyDescent="0.15">
      <c r="A33" s="61"/>
      <c r="B33" s="64"/>
      <c r="C33" s="67"/>
      <c r="D33" s="10" t="s">
        <v>38</v>
      </c>
      <c r="E33" s="10" t="s">
        <v>36</v>
      </c>
      <c r="F33" s="10"/>
      <c r="G33" s="10"/>
      <c r="H33" s="10"/>
      <c r="I33" s="10"/>
      <c r="J33" s="10"/>
      <c r="K33" s="10" t="e">
        <f t="shared" si="14"/>
        <v>#DIV/0!</v>
      </c>
      <c r="L33" s="10">
        <f t="shared" ref="L33:L34" ca="1" si="17">SUMIFS($M33:AH33,$M$3:AH$3,"&lt;="&amp;TODAY(),$M$3:AH$3,"&gt;="&amp;TODAY()-30)</f>
        <v>0</v>
      </c>
      <c r="M33" s="10"/>
      <c r="N33" s="10"/>
      <c r="O33" s="10"/>
      <c r="P33" s="10"/>
      <c r="Q33" s="10"/>
      <c r="R33" s="10"/>
      <c r="S33" s="10"/>
      <c r="T33" s="10"/>
      <c r="U33" s="10"/>
      <c r="V33" s="10"/>
      <c r="W33" s="10"/>
      <c r="X33" s="10"/>
      <c r="Y33" s="10"/>
      <c r="Z33" s="10"/>
      <c r="AA33" s="10"/>
      <c r="AB33" s="10"/>
      <c r="AC33" s="10"/>
      <c r="AD33" s="10"/>
      <c r="AE33" s="10"/>
      <c r="AF33" s="10"/>
      <c r="AG33" s="10"/>
      <c r="AH33" s="23"/>
    </row>
    <row r="34" spans="1:34" ht="16" customHeight="1" x14ac:dyDescent="0.15">
      <c r="A34" s="61"/>
      <c r="B34" s="64"/>
      <c r="C34" s="67"/>
      <c r="D34" s="10" t="s">
        <v>39</v>
      </c>
      <c r="E34" s="10" t="s">
        <v>36</v>
      </c>
      <c r="F34" s="10"/>
      <c r="G34" s="10"/>
      <c r="H34" s="10"/>
      <c r="I34" s="10"/>
      <c r="J34" s="10"/>
      <c r="K34" s="10" t="e">
        <f t="shared" si="14"/>
        <v>#DIV/0!</v>
      </c>
      <c r="L34" s="10">
        <f t="shared" ca="1" si="17"/>
        <v>0</v>
      </c>
      <c r="M34" s="10"/>
      <c r="N34" s="10"/>
      <c r="O34" s="10"/>
      <c r="P34" s="10"/>
      <c r="Q34" s="10"/>
      <c r="R34" s="10"/>
      <c r="S34" s="10"/>
      <c r="T34" s="10"/>
      <c r="U34" s="10"/>
      <c r="V34" s="10"/>
      <c r="W34" s="10"/>
      <c r="X34" s="10"/>
      <c r="Y34" s="10"/>
      <c r="Z34" s="10"/>
      <c r="AA34" s="10"/>
      <c r="AB34" s="10"/>
      <c r="AC34" s="10"/>
      <c r="AD34" s="10"/>
      <c r="AE34" s="10"/>
      <c r="AF34" s="10"/>
      <c r="AG34" s="10"/>
      <c r="AH34" s="23"/>
    </row>
    <row r="35" spans="1:34" ht="16" customHeight="1" x14ac:dyDescent="0.15">
      <c r="A35" s="61"/>
      <c r="B35" s="64"/>
      <c r="C35" s="71" t="s">
        <v>42</v>
      </c>
      <c r="D35" s="10" t="s">
        <v>35</v>
      </c>
      <c r="E35" s="10" t="s">
        <v>36</v>
      </c>
      <c r="F35" s="10"/>
      <c r="G35" s="10"/>
      <c r="H35" s="10"/>
      <c r="I35" s="10"/>
      <c r="J35" s="10"/>
      <c r="K35" s="10" t="e">
        <f t="shared" si="14"/>
        <v>#DIV/0!</v>
      </c>
      <c r="L35" s="10" t="s">
        <v>14</v>
      </c>
      <c r="M35" s="10"/>
      <c r="N35" s="10"/>
      <c r="O35" s="10"/>
      <c r="P35" s="10"/>
      <c r="Q35" s="10"/>
      <c r="R35" s="10"/>
      <c r="S35" s="10"/>
      <c r="T35" s="10"/>
      <c r="U35" s="10"/>
      <c r="V35" s="10"/>
      <c r="W35" s="10"/>
      <c r="X35" s="10"/>
      <c r="Y35" s="10"/>
      <c r="Z35" s="10"/>
      <c r="AA35" s="10"/>
      <c r="AB35" s="10"/>
      <c r="AC35" s="10"/>
      <c r="AD35" s="10"/>
      <c r="AE35" s="10"/>
      <c r="AF35" s="10"/>
      <c r="AG35" s="10"/>
      <c r="AH35" s="23"/>
    </row>
    <row r="36" spans="1:34" ht="16" customHeight="1" x14ac:dyDescent="0.15">
      <c r="A36" s="61"/>
      <c r="B36" s="64"/>
      <c r="C36" s="67"/>
      <c r="D36" s="10" t="s">
        <v>37</v>
      </c>
      <c r="E36" s="10" t="s">
        <v>36</v>
      </c>
      <c r="F36" s="10"/>
      <c r="G36" s="10"/>
      <c r="H36" s="10"/>
      <c r="I36" s="10"/>
      <c r="J36" s="10"/>
      <c r="K36" s="10" t="e">
        <f t="shared" si="14"/>
        <v>#DIV/0!</v>
      </c>
      <c r="L36" s="10" t="s">
        <v>14</v>
      </c>
      <c r="M36" s="10"/>
      <c r="N36" s="10"/>
      <c r="O36" s="10"/>
      <c r="P36" s="10"/>
      <c r="Q36" s="10"/>
      <c r="R36" s="10"/>
      <c r="S36" s="10"/>
      <c r="T36" s="10"/>
      <c r="U36" s="10"/>
      <c r="V36" s="10"/>
      <c r="W36" s="10"/>
      <c r="X36" s="10"/>
      <c r="Y36" s="10"/>
      <c r="Z36" s="10"/>
      <c r="AA36" s="10"/>
      <c r="AB36" s="10"/>
      <c r="AC36" s="10"/>
      <c r="AD36" s="10"/>
      <c r="AE36" s="10"/>
      <c r="AF36" s="10"/>
      <c r="AG36" s="10"/>
      <c r="AH36" s="23"/>
    </row>
    <row r="37" spans="1:34" ht="16" customHeight="1" x14ac:dyDescent="0.15">
      <c r="A37" s="61"/>
      <c r="B37" s="64"/>
      <c r="C37" s="67"/>
      <c r="D37" s="10" t="s">
        <v>38</v>
      </c>
      <c r="E37" s="10" t="s">
        <v>36</v>
      </c>
      <c r="F37" s="10"/>
      <c r="G37" s="10"/>
      <c r="H37" s="10"/>
      <c r="I37" s="10"/>
      <c r="J37" s="10"/>
      <c r="K37" s="10" t="e">
        <f t="shared" si="14"/>
        <v>#DIV/0!</v>
      </c>
      <c r="L37" s="10">
        <f t="shared" ref="L37:L38" ca="1" si="18">SUMIFS($M37:AH37,$M$3:AH$3,"&lt;="&amp;TODAY(),$M$3:AH$3,"&gt;="&amp;TODAY()-30)</f>
        <v>0</v>
      </c>
      <c r="M37" s="10"/>
      <c r="N37" s="10"/>
      <c r="O37" s="10"/>
      <c r="P37" s="10"/>
      <c r="Q37" s="10"/>
      <c r="R37" s="10"/>
      <c r="S37" s="10"/>
      <c r="T37" s="10"/>
      <c r="U37" s="10"/>
      <c r="V37" s="10"/>
      <c r="W37" s="10"/>
      <c r="X37" s="10"/>
      <c r="Y37" s="10"/>
      <c r="Z37" s="10"/>
      <c r="AA37" s="10"/>
      <c r="AB37" s="10"/>
      <c r="AC37" s="10"/>
      <c r="AD37" s="10"/>
      <c r="AE37" s="10"/>
      <c r="AF37" s="10"/>
      <c r="AG37" s="10"/>
      <c r="AH37" s="23"/>
    </row>
    <row r="38" spans="1:34" ht="16" customHeight="1" x14ac:dyDescent="0.15">
      <c r="A38" s="61"/>
      <c r="B38" s="64"/>
      <c r="C38" s="67"/>
      <c r="D38" s="10" t="s">
        <v>39</v>
      </c>
      <c r="E38" s="10" t="s">
        <v>36</v>
      </c>
      <c r="F38" s="10"/>
      <c r="G38" s="10"/>
      <c r="H38" s="10"/>
      <c r="I38" s="10"/>
      <c r="J38" s="10"/>
      <c r="K38" s="10" t="e">
        <f t="shared" si="14"/>
        <v>#DIV/0!</v>
      </c>
      <c r="L38" s="10">
        <f t="shared" ca="1" si="18"/>
        <v>0</v>
      </c>
      <c r="M38" s="10"/>
      <c r="N38" s="10"/>
      <c r="O38" s="10"/>
      <c r="P38" s="10"/>
      <c r="Q38" s="10"/>
      <c r="R38" s="10"/>
      <c r="S38" s="10"/>
      <c r="T38" s="10"/>
      <c r="U38" s="10"/>
      <c r="V38" s="10"/>
      <c r="W38" s="10"/>
      <c r="X38" s="10"/>
      <c r="Y38" s="10"/>
      <c r="Z38" s="10"/>
      <c r="AA38" s="10"/>
      <c r="AB38" s="10"/>
      <c r="AC38" s="10"/>
      <c r="AD38" s="10"/>
      <c r="AE38" s="10"/>
      <c r="AF38" s="10"/>
      <c r="AG38" s="10"/>
      <c r="AH38" s="23"/>
    </row>
    <row r="39" spans="1:34" ht="16" customHeight="1" x14ac:dyDescent="0.15">
      <c r="A39" s="61"/>
      <c r="B39" s="64"/>
      <c r="C39" s="71" t="s">
        <v>43</v>
      </c>
      <c r="D39" s="10" t="s">
        <v>35</v>
      </c>
      <c r="E39" s="10" t="s">
        <v>36</v>
      </c>
      <c r="F39" s="10"/>
      <c r="G39" s="10"/>
      <c r="H39" s="10"/>
      <c r="I39" s="10"/>
      <c r="J39" s="10"/>
      <c r="K39" s="10" t="e">
        <f t="shared" si="14"/>
        <v>#DIV/0!</v>
      </c>
      <c r="L39" s="10" t="s">
        <v>14</v>
      </c>
      <c r="M39" s="10"/>
      <c r="N39" s="10"/>
      <c r="O39" s="10"/>
      <c r="P39" s="10"/>
      <c r="Q39" s="10"/>
      <c r="R39" s="10"/>
      <c r="S39" s="10"/>
      <c r="T39" s="10"/>
      <c r="U39" s="10"/>
      <c r="V39" s="10"/>
      <c r="W39" s="10"/>
      <c r="X39" s="10"/>
      <c r="Y39" s="10"/>
      <c r="Z39" s="10"/>
      <c r="AA39" s="10"/>
      <c r="AB39" s="10"/>
      <c r="AC39" s="10"/>
      <c r="AD39" s="10"/>
      <c r="AE39" s="10"/>
      <c r="AF39" s="10"/>
      <c r="AG39" s="10"/>
      <c r="AH39" s="23"/>
    </row>
    <row r="40" spans="1:34" ht="16" customHeight="1" x14ac:dyDescent="0.15">
      <c r="A40" s="61"/>
      <c r="B40" s="64"/>
      <c r="C40" s="67"/>
      <c r="D40" s="10" t="s">
        <v>37</v>
      </c>
      <c r="E40" s="10" t="s">
        <v>36</v>
      </c>
      <c r="F40" s="10"/>
      <c r="G40" s="10"/>
      <c r="H40" s="10"/>
      <c r="I40" s="10"/>
      <c r="J40" s="10"/>
      <c r="K40" s="10" t="e">
        <f t="shared" si="14"/>
        <v>#DIV/0!</v>
      </c>
      <c r="L40" s="10" t="s">
        <v>14</v>
      </c>
      <c r="M40" s="10"/>
      <c r="N40" s="10"/>
      <c r="O40" s="10"/>
      <c r="P40" s="10"/>
      <c r="Q40" s="10"/>
      <c r="R40" s="10"/>
      <c r="S40" s="10"/>
      <c r="T40" s="10"/>
      <c r="U40" s="10"/>
      <c r="V40" s="10"/>
      <c r="W40" s="10"/>
      <c r="X40" s="10"/>
      <c r="Y40" s="10"/>
      <c r="Z40" s="10"/>
      <c r="AA40" s="10"/>
      <c r="AB40" s="10"/>
      <c r="AC40" s="10"/>
      <c r="AD40" s="10"/>
      <c r="AE40" s="10"/>
      <c r="AF40" s="10"/>
      <c r="AG40" s="10"/>
      <c r="AH40" s="23"/>
    </row>
    <row r="41" spans="1:34" ht="16" customHeight="1" x14ac:dyDescent="0.15">
      <c r="A41" s="61"/>
      <c r="B41" s="64"/>
      <c r="C41" s="67"/>
      <c r="D41" s="10" t="s">
        <v>38</v>
      </c>
      <c r="E41" s="10" t="s">
        <v>36</v>
      </c>
      <c r="F41" s="10"/>
      <c r="G41" s="10"/>
      <c r="H41" s="10"/>
      <c r="I41" s="10"/>
      <c r="J41" s="10"/>
      <c r="K41" s="10" t="e">
        <f t="shared" si="14"/>
        <v>#DIV/0!</v>
      </c>
      <c r="L41" s="10">
        <f t="shared" ref="L41:L42" ca="1" si="19">SUMIFS($M41:AH41,$M$3:AH$3,"&lt;="&amp;TODAY(),$M$3:AH$3,"&gt;="&amp;TODAY()-30)</f>
        <v>0</v>
      </c>
      <c r="M41" s="10"/>
      <c r="N41" s="10"/>
      <c r="O41" s="10"/>
      <c r="P41" s="10"/>
      <c r="Q41" s="10"/>
      <c r="R41" s="10"/>
      <c r="S41" s="10"/>
      <c r="T41" s="10"/>
      <c r="U41" s="10"/>
      <c r="V41" s="10"/>
      <c r="W41" s="10"/>
      <c r="X41" s="10"/>
      <c r="Y41" s="10"/>
      <c r="Z41" s="10"/>
      <c r="AA41" s="10"/>
      <c r="AB41" s="10"/>
      <c r="AC41" s="10"/>
      <c r="AD41" s="10"/>
      <c r="AE41" s="10"/>
      <c r="AF41" s="10"/>
      <c r="AG41" s="10"/>
      <c r="AH41" s="23"/>
    </row>
    <row r="42" spans="1:34" ht="16" customHeight="1" x14ac:dyDescent="0.15">
      <c r="A42" s="61"/>
      <c r="B42" s="64"/>
      <c r="C42" s="67"/>
      <c r="D42" s="10" t="s">
        <v>39</v>
      </c>
      <c r="E42" s="10" t="s">
        <v>36</v>
      </c>
      <c r="F42" s="10"/>
      <c r="G42" s="10"/>
      <c r="H42" s="10"/>
      <c r="I42" s="10"/>
      <c r="J42" s="10"/>
      <c r="K42" s="10" t="e">
        <f t="shared" si="14"/>
        <v>#DIV/0!</v>
      </c>
      <c r="L42" s="10">
        <f t="shared" ca="1" si="19"/>
        <v>0</v>
      </c>
      <c r="M42" s="10"/>
      <c r="N42" s="10"/>
      <c r="O42" s="10"/>
      <c r="P42" s="10"/>
      <c r="Q42" s="10"/>
      <c r="R42" s="10"/>
      <c r="S42" s="10"/>
      <c r="T42" s="10"/>
      <c r="U42" s="10"/>
      <c r="V42" s="10"/>
      <c r="W42" s="10"/>
      <c r="X42" s="10"/>
      <c r="Y42" s="10"/>
      <c r="Z42" s="10"/>
      <c r="AA42" s="10"/>
      <c r="AB42" s="10"/>
      <c r="AC42" s="10"/>
      <c r="AD42" s="10"/>
      <c r="AE42" s="10"/>
      <c r="AF42" s="10"/>
      <c r="AG42" s="10"/>
      <c r="AH42" s="23"/>
    </row>
    <row r="43" spans="1:34" ht="16" customHeight="1" x14ac:dyDescent="0.15">
      <c r="A43" s="61"/>
      <c r="B43" s="64"/>
      <c r="C43" s="71" t="s">
        <v>44</v>
      </c>
      <c r="D43" s="10" t="s">
        <v>35</v>
      </c>
      <c r="E43" s="10" t="s">
        <v>36</v>
      </c>
      <c r="F43" s="10"/>
      <c r="G43" s="10"/>
      <c r="H43" s="10"/>
      <c r="I43" s="10"/>
      <c r="J43" s="10"/>
      <c r="K43" s="10" t="e">
        <f t="shared" si="14"/>
        <v>#DIV/0!</v>
      </c>
      <c r="L43" s="10" t="s">
        <v>14</v>
      </c>
      <c r="M43" s="10"/>
      <c r="N43" s="10"/>
      <c r="O43" s="10"/>
      <c r="P43" s="10"/>
      <c r="Q43" s="10"/>
      <c r="R43" s="10"/>
      <c r="S43" s="10"/>
      <c r="T43" s="10"/>
      <c r="U43" s="10"/>
      <c r="V43" s="10"/>
      <c r="W43" s="10"/>
      <c r="X43" s="10"/>
      <c r="Y43" s="10"/>
      <c r="Z43" s="10"/>
      <c r="AA43" s="10"/>
      <c r="AB43" s="10"/>
      <c r="AC43" s="10"/>
      <c r="AD43" s="10"/>
      <c r="AE43" s="10"/>
      <c r="AF43" s="10"/>
      <c r="AG43" s="10"/>
      <c r="AH43" s="23"/>
    </row>
    <row r="44" spans="1:34" ht="16" customHeight="1" x14ac:dyDescent="0.15">
      <c r="A44" s="61"/>
      <c r="B44" s="64"/>
      <c r="C44" s="67"/>
      <c r="D44" s="10" t="s">
        <v>37</v>
      </c>
      <c r="E44" s="10" t="s">
        <v>36</v>
      </c>
      <c r="F44" s="10"/>
      <c r="G44" s="10"/>
      <c r="H44" s="10"/>
      <c r="I44" s="10"/>
      <c r="J44" s="10"/>
      <c r="K44" s="10" t="e">
        <f t="shared" si="14"/>
        <v>#DIV/0!</v>
      </c>
      <c r="L44" s="10" t="s">
        <v>14</v>
      </c>
      <c r="M44" s="10"/>
      <c r="N44" s="10"/>
      <c r="O44" s="10"/>
      <c r="P44" s="10"/>
      <c r="Q44" s="10"/>
      <c r="R44" s="10"/>
      <c r="S44" s="10"/>
      <c r="T44" s="10"/>
      <c r="U44" s="10"/>
      <c r="V44" s="10"/>
      <c r="W44" s="10"/>
      <c r="X44" s="10"/>
      <c r="Y44" s="10"/>
      <c r="Z44" s="10"/>
      <c r="AA44" s="10"/>
      <c r="AB44" s="10"/>
      <c r="AC44" s="10"/>
      <c r="AD44" s="10"/>
      <c r="AE44" s="10"/>
      <c r="AF44" s="10"/>
      <c r="AG44" s="10"/>
      <c r="AH44" s="23"/>
    </row>
    <row r="45" spans="1:34" ht="16" customHeight="1" x14ac:dyDescent="0.15">
      <c r="A45" s="61"/>
      <c r="B45" s="64"/>
      <c r="C45" s="67"/>
      <c r="D45" s="10" t="s">
        <v>38</v>
      </c>
      <c r="E45" s="10" t="s">
        <v>36</v>
      </c>
      <c r="F45" s="10"/>
      <c r="G45" s="10"/>
      <c r="H45" s="10"/>
      <c r="I45" s="10"/>
      <c r="J45" s="10"/>
      <c r="K45" s="10" t="e">
        <f t="shared" si="14"/>
        <v>#DIV/0!</v>
      </c>
      <c r="L45" s="10">
        <f t="shared" ref="L45:L46" ca="1" si="20">SUMIFS($M45:AH45,$M$3:AH$3,"&lt;="&amp;TODAY(),$M$3:AH$3,"&gt;="&amp;TODAY()-30)</f>
        <v>0</v>
      </c>
      <c r="M45" s="10"/>
      <c r="N45" s="10"/>
      <c r="O45" s="10"/>
      <c r="P45" s="10"/>
      <c r="Q45" s="10"/>
      <c r="R45" s="10"/>
      <c r="S45" s="10"/>
      <c r="T45" s="10"/>
      <c r="U45" s="10"/>
      <c r="V45" s="10"/>
      <c r="W45" s="10"/>
      <c r="X45" s="10"/>
      <c r="Y45" s="10"/>
      <c r="Z45" s="10"/>
      <c r="AA45" s="10"/>
      <c r="AB45" s="10"/>
      <c r="AC45" s="10"/>
      <c r="AD45" s="10"/>
      <c r="AE45" s="10"/>
      <c r="AF45" s="10"/>
      <c r="AG45" s="10"/>
      <c r="AH45" s="23"/>
    </row>
    <row r="46" spans="1:34" ht="16" customHeight="1" x14ac:dyDescent="0.15">
      <c r="A46" s="61"/>
      <c r="B46" s="64"/>
      <c r="C46" s="67"/>
      <c r="D46" s="10" t="s">
        <v>39</v>
      </c>
      <c r="E46" s="10" t="s">
        <v>36</v>
      </c>
      <c r="F46" s="10"/>
      <c r="G46" s="10"/>
      <c r="H46" s="10"/>
      <c r="I46" s="10"/>
      <c r="J46" s="10"/>
      <c r="K46" s="10" t="e">
        <f t="shared" si="14"/>
        <v>#DIV/0!</v>
      </c>
      <c r="L46" s="10">
        <f t="shared" ca="1" si="20"/>
        <v>0</v>
      </c>
      <c r="M46" s="10"/>
      <c r="N46" s="10"/>
      <c r="O46" s="10"/>
      <c r="P46" s="10"/>
      <c r="Q46" s="10"/>
      <c r="R46" s="10"/>
      <c r="S46" s="10"/>
      <c r="T46" s="10"/>
      <c r="U46" s="10"/>
      <c r="V46" s="10"/>
      <c r="W46" s="10"/>
      <c r="X46" s="10"/>
      <c r="Y46" s="10"/>
      <c r="Z46" s="10"/>
      <c r="AA46" s="10"/>
      <c r="AB46" s="10"/>
      <c r="AC46" s="10"/>
      <c r="AD46" s="10"/>
      <c r="AE46" s="10"/>
      <c r="AF46" s="10"/>
      <c r="AG46" s="10"/>
      <c r="AH46" s="23"/>
    </row>
    <row r="47" spans="1:34" ht="16" customHeight="1" x14ac:dyDescent="0.15">
      <c r="A47" s="61"/>
      <c r="B47" s="64"/>
      <c r="C47" s="71" t="s">
        <v>45</v>
      </c>
      <c r="D47" s="10" t="s">
        <v>35</v>
      </c>
      <c r="E47" s="10" t="s">
        <v>36</v>
      </c>
      <c r="F47" s="10"/>
      <c r="G47" s="10"/>
      <c r="H47" s="10"/>
      <c r="I47" s="10"/>
      <c r="J47" s="10"/>
      <c r="K47" s="10" t="e">
        <f t="shared" si="14"/>
        <v>#DIV/0!</v>
      </c>
      <c r="L47" s="10" t="s">
        <v>14</v>
      </c>
      <c r="M47" s="10"/>
      <c r="N47" s="10"/>
      <c r="O47" s="10"/>
      <c r="P47" s="10"/>
      <c r="Q47" s="10"/>
      <c r="R47" s="10"/>
      <c r="S47" s="10"/>
      <c r="T47" s="10"/>
      <c r="U47" s="10"/>
      <c r="V47" s="10"/>
      <c r="W47" s="10"/>
      <c r="X47" s="10"/>
      <c r="Y47" s="10"/>
      <c r="Z47" s="10"/>
      <c r="AA47" s="10"/>
      <c r="AB47" s="10"/>
      <c r="AC47" s="10"/>
      <c r="AD47" s="10"/>
      <c r="AE47" s="10"/>
      <c r="AF47" s="10"/>
      <c r="AG47" s="10"/>
      <c r="AH47" s="23"/>
    </row>
    <row r="48" spans="1:34" ht="16" customHeight="1" x14ac:dyDescent="0.15">
      <c r="A48" s="61"/>
      <c r="B48" s="64"/>
      <c r="C48" s="67"/>
      <c r="D48" s="10" t="s">
        <v>37</v>
      </c>
      <c r="E48" s="10" t="s">
        <v>36</v>
      </c>
      <c r="F48" s="10"/>
      <c r="G48" s="10"/>
      <c r="H48" s="10"/>
      <c r="I48" s="10"/>
      <c r="J48" s="10"/>
      <c r="K48" s="10" t="e">
        <f t="shared" si="14"/>
        <v>#DIV/0!</v>
      </c>
      <c r="L48" s="10" t="s">
        <v>14</v>
      </c>
      <c r="M48" s="10"/>
      <c r="N48" s="10"/>
      <c r="O48" s="10"/>
      <c r="P48" s="10"/>
      <c r="Q48" s="10"/>
      <c r="R48" s="10"/>
      <c r="S48" s="10"/>
      <c r="T48" s="10"/>
      <c r="U48" s="10"/>
      <c r="V48" s="10"/>
      <c r="W48" s="10"/>
      <c r="X48" s="10"/>
      <c r="Y48" s="10"/>
      <c r="Z48" s="10"/>
      <c r="AA48" s="10"/>
      <c r="AB48" s="10"/>
      <c r="AC48" s="10"/>
      <c r="AD48" s="10"/>
      <c r="AE48" s="10"/>
      <c r="AF48" s="10"/>
      <c r="AG48" s="10"/>
      <c r="AH48" s="23"/>
    </row>
    <row r="49" spans="1:34" ht="16" customHeight="1" x14ac:dyDescent="0.15">
      <c r="A49" s="61"/>
      <c r="B49" s="64"/>
      <c r="C49" s="67"/>
      <c r="D49" s="10" t="s">
        <v>38</v>
      </c>
      <c r="E49" s="10" t="s">
        <v>36</v>
      </c>
      <c r="F49" s="10"/>
      <c r="G49" s="10"/>
      <c r="H49" s="10"/>
      <c r="I49" s="10"/>
      <c r="J49" s="10"/>
      <c r="K49" s="10" t="e">
        <f t="shared" si="14"/>
        <v>#DIV/0!</v>
      </c>
      <c r="L49" s="10">
        <f t="shared" ref="L49:L50" ca="1" si="21">SUMIFS($M49:AH49,$M$3:AH$3,"&lt;="&amp;TODAY(),$M$3:AH$3,"&gt;="&amp;TODAY()-30)</f>
        <v>0</v>
      </c>
      <c r="M49" s="10"/>
      <c r="N49" s="10"/>
      <c r="O49" s="10"/>
      <c r="P49" s="10"/>
      <c r="Q49" s="10"/>
      <c r="R49" s="10"/>
      <c r="S49" s="10"/>
      <c r="T49" s="10"/>
      <c r="U49" s="10"/>
      <c r="V49" s="10"/>
      <c r="W49" s="10"/>
      <c r="X49" s="10"/>
      <c r="Y49" s="10"/>
      <c r="Z49" s="10"/>
      <c r="AA49" s="10"/>
      <c r="AB49" s="10"/>
      <c r="AC49" s="10"/>
      <c r="AD49" s="10"/>
      <c r="AE49" s="10"/>
      <c r="AF49" s="10"/>
      <c r="AG49" s="10"/>
      <c r="AH49" s="23"/>
    </row>
    <row r="50" spans="1:34" ht="16" customHeight="1" x14ac:dyDescent="0.15">
      <c r="A50" s="61"/>
      <c r="B50" s="64"/>
      <c r="C50" s="67"/>
      <c r="D50" s="10" t="s">
        <v>39</v>
      </c>
      <c r="E50" s="10" t="s">
        <v>36</v>
      </c>
      <c r="F50" s="10"/>
      <c r="G50" s="10"/>
      <c r="H50" s="10"/>
      <c r="I50" s="10"/>
      <c r="J50" s="10"/>
      <c r="K50" s="10" t="e">
        <f t="shared" si="14"/>
        <v>#DIV/0!</v>
      </c>
      <c r="L50" s="10">
        <f t="shared" ca="1" si="21"/>
        <v>0</v>
      </c>
      <c r="M50" s="10"/>
      <c r="N50" s="10"/>
      <c r="O50" s="10"/>
      <c r="P50" s="10"/>
      <c r="Q50" s="10"/>
      <c r="R50" s="10"/>
      <c r="S50" s="10"/>
      <c r="T50" s="10"/>
      <c r="U50" s="10"/>
      <c r="V50" s="10"/>
      <c r="W50" s="10"/>
      <c r="X50" s="10"/>
      <c r="Y50" s="10"/>
      <c r="Z50" s="10"/>
      <c r="AA50" s="10"/>
      <c r="AB50" s="10"/>
      <c r="AC50" s="10"/>
      <c r="AD50" s="10"/>
      <c r="AE50" s="10"/>
      <c r="AF50" s="10"/>
      <c r="AG50" s="10"/>
      <c r="AH50" s="23"/>
    </row>
    <row r="51" spans="1:34" ht="16" customHeight="1" x14ac:dyDescent="0.15">
      <c r="A51" s="61"/>
      <c r="B51" s="64"/>
      <c r="C51" s="71"/>
      <c r="D51" s="67"/>
      <c r="E51" s="10" t="s">
        <v>36</v>
      </c>
      <c r="F51" s="15"/>
      <c r="G51" s="15"/>
      <c r="H51" s="15"/>
      <c r="I51" s="15"/>
      <c r="J51" s="15"/>
      <c r="K51" s="10"/>
      <c r="L51" s="10"/>
      <c r="M51" s="10"/>
      <c r="N51" s="10"/>
      <c r="O51" s="10"/>
      <c r="P51" s="10"/>
      <c r="Q51" s="10"/>
      <c r="R51" s="10"/>
      <c r="S51" s="10"/>
      <c r="T51" s="10"/>
      <c r="U51" s="10"/>
      <c r="V51" s="10"/>
      <c r="W51" s="10"/>
      <c r="X51" s="10"/>
      <c r="Y51" s="10"/>
      <c r="Z51" s="10"/>
      <c r="AA51" s="10"/>
      <c r="AB51" s="10"/>
      <c r="AC51" s="10"/>
      <c r="AD51" s="10"/>
      <c r="AE51" s="10"/>
      <c r="AF51" s="10"/>
      <c r="AG51" s="10"/>
      <c r="AH51" s="23"/>
    </row>
    <row r="52" spans="1:34" ht="16" customHeight="1" x14ac:dyDescent="0.15">
      <c r="A52" s="61"/>
      <c r="B52" s="65" t="s">
        <v>46</v>
      </c>
      <c r="C52" s="66" t="s">
        <v>29</v>
      </c>
      <c r="D52" s="67"/>
      <c r="E52" s="10" t="s">
        <v>36</v>
      </c>
      <c r="F52" s="10"/>
      <c r="G52" s="10"/>
      <c r="H52" s="10"/>
      <c r="I52" s="10"/>
      <c r="J52" s="10"/>
      <c r="K52" s="10" t="e">
        <f t="shared" ref="K52:K54" si="22">AVERAGE(M52:AH52)</f>
        <v>#DIV/0!</v>
      </c>
      <c r="L52" s="10">
        <f t="shared" ref="L52:L54" ca="1" si="23">SUMIFS($M52:AH52,$M$3:AH$3,"&lt;="&amp;TODAY(),$M$3:AH$3,"&gt;="&amp;TODAY()-30)</f>
        <v>0</v>
      </c>
      <c r="M52" s="10"/>
      <c r="N52" s="10"/>
      <c r="O52" s="10"/>
      <c r="P52" s="10"/>
      <c r="Q52" s="10"/>
      <c r="R52" s="10"/>
      <c r="S52" s="10"/>
      <c r="T52" s="10"/>
      <c r="U52" s="10"/>
      <c r="V52" s="10"/>
      <c r="W52" s="10"/>
      <c r="X52" s="10"/>
      <c r="Y52" s="10"/>
      <c r="Z52" s="10"/>
      <c r="AA52" s="10"/>
      <c r="AB52" s="10"/>
      <c r="AC52" s="10"/>
      <c r="AD52" s="10"/>
      <c r="AE52" s="10"/>
      <c r="AF52" s="10"/>
      <c r="AG52" s="10"/>
      <c r="AH52" s="23"/>
    </row>
    <row r="53" spans="1:34" ht="16" customHeight="1" x14ac:dyDescent="0.15">
      <c r="A53" s="61"/>
      <c r="B53" s="64"/>
      <c r="C53" s="66" t="s">
        <v>47</v>
      </c>
      <c r="D53" s="67"/>
      <c r="E53" s="10" t="s">
        <v>36</v>
      </c>
      <c r="F53" s="10"/>
      <c r="G53" s="10"/>
      <c r="H53" s="10"/>
      <c r="I53" s="10"/>
      <c r="J53" s="10"/>
      <c r="K53" s="10" t="e">
        <f t="shared" si="22"/>
        <v>#DIV/0!</v>
      </c>
      <c r="L53" s="10">
        <f t="shared" ca="1" si="23"/>
        <v>0</v>
      </c>
      <c r="M53" s="10"/>
      <c r="N53" s="10"/>
      <c r="O53" s="10"/>
      <c r="P53" s="10"/>
      <c r="Q53" s="10"/>
      <c r="R53" s="10"/>
      <c r="S53" s="10"/>
      <c r="T53" s="10"/>
      <c r="U53" s="10"/>
      <c r="V53" s="10"/>
      <c r="W53" s="10"/>
      <c r="X53" s="10"/>
      <c r="Y53" s="10"/>
      <c r="Z53" s="10"/>
      <c r="AA53" s="10"/>
      <c r="AB53" s="10"/>
      <c r="AC53" s="10"/>
      <c r="AD53" s="10"/>
      <c r="AE53" s="10"/>
      <c r="AF53" s="10"/>
      <c r="AG53" s="10"/>
      <c r="AH53" s="23"/>
    </row>
    <row r="54" spans="1:34" ht="16" customHeight="1" x14ac:dyDescent="0.15">
      <c r="A54" s="61"/>
      <c r="B54" s="64"/>
      <c r="C54" s="66" t="s">
        <v>48</v>
      </c>
      <c r="D54" s="67"/>
      <c r="E54" s="10" t="s">
        <v>36</v>
      </c>
      <c r="F54" s="10"/>
      <c r="G54" s="10"/>
      <c r="H54" s="10"/>
      <c r="I54" s="10"/>
      <c r="J54" s="10"/>
      <c r="K54" s="10" t="e">
        <f t="shared" si="22"/>
        <v>#DIV/0!</v>
      </c>
      <c r="L54" s="10">
        <f t="shared" ca="1" si="23"/>
        <v>0</v>
      </c>
      <c r="M54" s="10"/>
      <c r="N54" s="10"/>
      <c r="O54" s="10"/>
      <c r="P54" s="10"/>
      <c r="Q54" s="10"/>
      <c r="R54" s="10"/>
      <c r="S54" s="10"/>
      <c r="T54" s="10"/>
      <c r="U54" s="10"/>
      <c r="V54" s="10"/>
      <c r="W54" s="10"/>
      <c r="X54" s="10"/>
      <c r="Y54" s="10"/>
      <c r="Z54" s="10"/>
      <c r="AA54" s="10"/>
      <c r="AB54" s="10"/>
      <c r="AC54" s="10"/>
      <c r="AD54" s="10"/>
      <c r="AE54" s="10"/>
      <c r="AF54" s="10"/>
      <c r="AG54" s="10"/>
      <c r="AH54" s="23"/>
    </row>
    <row r="55" spans="1:34" ht="16" customHeight="1" x14ac:dyDescent="0.15">
      <c r="A55" s="61"/>
      <c r="B55" s="64"/>
      <c r="C55" s="66"/>
      <c r="D55" s="67"/>
      <c r="E55" s="10" t="s">
        <v>36</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23"/>
    </row>
    <row r="56" spans="1:34" ht="16" customHeight="1" x14ac:dyDescent="0.15">
      <c r="A56" s="61"/>
      <c r="B56" s="65" t="s">
        <v>49</v>
      </c>
      <c r="C56" s="66" t="s">
        <v>29</v>
      </c>
      <c r="D56" s="67"/>
      <c r="E56" s="10" t="s">
        <v>36</v>
      </c>
      <c r="F56" s="10"/>
      <c r="G56" s="10"/>
      <c r="H56" s="10"/>
      <c r="I56" s="10"/>
      <c r="J56" s="10"/>
      <c r="K56" s="10" t="e">
        <f t="shared" ref="K56:K58" si="24">AVERAGE(M56:AH56)</f>
        <v>#DIV/0!</v>
      </c>
      <c r="L56" s="10">
        <f t="shared" ref="L56:L58" ca="1" si="25">SUMIFS($M56:AH56,$M$3:AH$3,"&lt;="&amp;TODAY(),$M$3:AH$3,"&gt;="&amp;TODAY()-30)</f>
        <v>0</v>
      </c>
      <c r="M56" s="10"/>
      <c r="N56" s="10"/>
      <c r="O56" s="10"/>
      <c r="P56" s="10"/>
      <c r="Q56" s="10"/>
      <c r="R56" s="10"/>
      <c r="S56" s="10"/>
      <c r="T56" s="10"/>
      <c r="U56" s="10"/>
      <c r="V56" s="10"/>
      <c r="W56" s="10"/>
      <c r="X56" s="10"/>
      <c r="Y56" s="10"/>
      <c r="Z56" s="10"/>
      <c r="AA56" s="10"/>
      <c r="AB56" s="10"/>
      <c r="AC56" s="10"/>
      <c r="AD56" s="10"/>
      <c r="AE56" s="10"/>
      <c r="AF56" s="10"/>
      <c r="AG56" s="10"/>
      <c r="AH56" s="23"/>
    </row>
    <row r="57" spans="1:34" ht="16" customHeight="1" x14ac:dyDescent="0.15">
      <c r="A57" s="61"/>
      <c r="B57" s="64"/>
      <c r="C57" s="66" t="s">
        <v>47</v>
      </c>
      <c r="D57" s="67"/>
      <c r="E57" s="10" t="s">
        <v>36</v>
      </c>
      <c r="F57" s="10"/>
      <c r="G57" s="10"/>
      <c r="H57" s="10"/>
      <c r="I57" s="10"/>
      <c r="J57" s="10"/>
      <c r="K57" s="10" t="e">
        <f t="shared" si="24"/>
        <v>#DIV/0!</v>
      </c>
      <c r="L57" s="10">
        <f t="shared" ca="1" si="25"/>
        <v>0</v>
      </c>
      <c r="M57" s="10"/>
      <c r="N57" s="10"/>
      <c r="O57" s="10"/>
      <c r="P57" s="10"/>
      <c r="Q57" s="10"/>
      <c r="R57" s="10"/>
      <c r="S57" s="10"/>
      <c r="T57" s="10"/>
      <c r="U57" s="10"/>
      <c r="V57" s="10"/>
      <c r="W57" s="10"/>
      <c r="X57" s="10"/>
      <c r="Y57" s="10"/>
      <c r="Z57" s="10"/>
      <c r="AA57" s="10"/>
      <c r="AB57" s="10"/>
      <c r="AC57" s="10"/>
      <c r="AD57" s="10"/>
      <c r="AE57" s="10"/>
      <c r="AF57" s="10"/>
      <c r="AG57" s="10"/>
      <c r="AH57" s="23"/>
    </row>
    <row r="58" spans="1:34" ht="16" customHeight="1" x14ac:dyDescent="0.15">
      <c r="A58" s="61"/>
      <c r="B58" s="64"/>
      <c r="C58" s="66" t="s">
        <v>48</v>
      </c>
      <c r="D58" s="67"/>
      <c r="E58" s="10" t="s">
        <v>36</v>
      </c>
      <c r="F58" s="10"/>
      <c r="G58" s="10"/>
      <c r="H58" s="10"/>
      <c r="I58" s="10"/>
      <c r="J58" s="10"/>
      <c r="K58" s="10" t="e">
        <f t="shared" si="24"/>
        <v>#DIV/0!</v>
      </c>
      <c r="L58" s="10">
        <f t="shared" ca="1" si="25"/>
        <v>0</v>
      </c>
      <c r="M58" s="10"/>
      <c r="N58" s="10"/>
      <c r="O58" s="10"/>
      <c r="P58" s="10"/>
      <c r="Q58" s="10"/>
      <c r="R58" s="10"/>
      <c r="S58" s="10"/>
      <c r="T58" s="10"/>
      <c r="U58" s="10"/>
      <c r="V58" s="10"/>
      <c r="W58" s="10"/>
      <c r="X58" s="10"/>
      <c r="Y58" s="10"/>
      <c r="Z58" s="10"/>
      <c r="AA58" s="10"/>
      <c r="AB58" s="10"/>
      <c r="AC58" s="10"/>
      <c r="AD58" s="10"/>
      <c r="AE58" s="10"/>
      <c r="AF58" s="10"/>
      <c r="AG58" s="10"/>
      <c r="AH58" s="23"/>
    </row>
    <row r="59" spans="1:34" ht="16" customHeight="1" x14ac:dyDescent="0.15">
      <c r="A59" s="61"/>
      <c r="B59" s="64"/>
      <c r="C59" s="66"/>
      <c r="D59" s="67"/>
      <c r="E59" s="10" t="s">
        <v>36</v>
      </c>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23"/>
    </row>
    <row r="60" spans="1:34" ht="16" customHeight="1" x14ac:dyDescent="0.15">
      <c r="A60" s="61"/>
      <c r="B60" s="65" t="s">
        <v>50</v>
      </c>
      <c r="C60" s="66" t="s">
        <v>29</v>
      </c>
      <c r="D60" s="67"/>
      <c r="E60" s="10" t="s">
        <v>36</v>
      </c>
      <c r="F60" s="10"/>
      <c r="G60" s="10"/>
      <c r="H60" s="10"/>
      <c r="I60" s="10"/>
      <c r="J60" s="10"/>
      <c r="K60" s="10" t="e">
        <f t="shared" ref="K60:K62" si="26">AVERAGE(M60:AH60)</f>
        <v>#DIV/0!</v>
      </c>
      <c r="L60" s="10">
        <f t="shared" ref="L60:L62" ca="1" si="27">SUMIFS($M60:AH60,$M$3:AH$3,"&lt;="&amp;TODAY(),$M$3:AH$3,"&gt;="&amp;TODAY()-30)</f>
        <v>0</v>
      </c>
      <c r="M60" s="10"/>
      <c r="N60" s="10"/>
      <c r="O60" s="27"/>
      <c r="P60" s="10"/>
      <c r="Q60" s="10"/>
      <c r="R60" s="10"/>
      <c r="S60" s="10"/>
      <c r="T60" s="10"/>
      <c r="U60" s="10"/>
      <c r="V60" s="10"/>
      <c r="W60" s="10"/>
      <c r="X60" s="10"/>
      <c r="Y60" s="10"/>
      <c r="Z60" s="10"/>
      <c r="AA60" s="10"/>
      <c r="AB60" s="10"/>
      <c r="AC60" s="10"/>
      <c r="AD60" s="10"/>
      <c r="AE60" s="10"/>
      <c r="AF60" s="10"/>
      <c r="AG60" s="10"/>
      <c r="AH60" s="23"/>
    </row>
    <row r="61" spans="1:34" ht="16" customHeight="1" x14ac:dyDescent="0.15">
      <c r="A61" s="61"/>
      <c r="B61" s="64"/>
      <c r="C61" s="66" t="s">
        <v>47</v>
      </c>
      <c r="D61" s="67"/>
      <c r="E61" s="10" t="s">
        <v>36</v>
      </c>
      <c r="F61" s="10"/>
      <c r="G61" s="10"/>
      <c r="H61" s="10"/>
      <c r="I61" s="10"/>
      <c r="J61" s="10"/>
      <c r="K61" s="10" t="e">
        <f t="shared" si="26"/>
        <v>#DIV/0!</v>
      </c>
      <c r="L61" s="10">
        <f t="shared" ca="1" si="27"/>
        <v>0</v>
      </c>
      <c r="M61" s="10"/>
      <c r="N61" s="10"/>
      <c r="O61" s="10"/>
      <c r="P61" s="10"/>
      <c r="Q61" s="10"/>
      <c r="R61" s="10"/>
      <c r="S61" s="10"/>
      <c r="T61" s="10"/>
      <c r="U61" s="10"/>
      <c r="V61" s="10"/>
      <c r="W61" s="10"/>
      <c r="X61" s="10"/>
      <c r="Y61" s="10"/>
      <c r="Z61" s="10"/>
      <c r="AA61" s="10"/>
      <c r="AB61" s="10"/>
      <c r="AC61" s="10"/>
      <c r="AD61" s="10"/>
      <c r="AE61" s="10"/>
      <c r="AF61" s="10"/>
      <c r="AG61" s="10"/>
      <c r="AH61" s="23"/>
    </row>
    <row r="62" spans="1:34" ht="16" customHeight="1" x14ac:dyDescent="0.15">
      <c r="A62" s="61"/>
      <c r="B62" s="64"/>
      <c r="C62" s="66" t="s">
        <v>48</v>
      </c>
      <c r="D62" s="67"/>
      <c r="E62" s="10" t="s">
        <v>36</v>
      </c>
      <c r="F62" s="10"/>
      <c r="G62" s="10"/>
      <c r="H62" s="10"/>
      <c r="I62" s="10"/>
      <c r="J62" s="10"/>
      <c r="K62" s="10" t="e">
        <f t="shared" si="26"/>
        <v>#DIV/0!</v>
      </c>
      <c r="L62" s="10">
        <f t="shared" ca="1" si="27"/>
        <v>0</v>
      </c>
      <c r="M62" s="10"/>
      <c r="N62" s="10"/>
      <c r="O62" s="10"/>
      <c r="P62" s="10"/>
      <c r="Q62" s="10"/>
      <c r="R62" s="10"/>
      <c r="S62" s="10"/>
      <c r="T62" s="10"/>
      <c r="U62" s="10"/>
      <c r="V62" s="10"/>
      <c r="W62" s="10"/>
      <c r="X62" s="10"/>
      <c r="Y62" s="10"/>
      <c r="Z62" s="10"/>
      <c r="AA62" s="10"/>
      <c r="AB62" s="10"/>
      <c r="AC62" s="10"/>
      <c r="AD62" s="10"/>
      <c r="AE62" s="10"/>
      <c r="AF62" s="10"/>
      <c r="AG62" s="10"/>
      <c r="AH62" s="23"/>
    </row>
    <row r="63" spans="1:34" ht="16" customHeight="1" x14ac:dyDescent="0.15">
      <c r="A63" s="61"/>
      <c r="B63" s="64"/>
      <c r="C63" s="66"/>
      <c r="D63" s="67"/>
      <c r="E63" s="10" t="s">
        <v>36</v>
      </c>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23"/>
    </row>
    <row r="64" spans="1:34" ht="16" customHeight="1" x14ac:dyDescent="0.15">
      <c r="A64" s="61"/>
      <c r="B64" s="65" t="s">
        <v>51</v>
      </c>
      <c r="C64" s="66" t="s">
        <v>29</v>
      </c>
      <c r="D64" s="67"/>
      <c r="E64" s="10" t="s">
        <v>36</v>
      </c>
      <c r="F64" s="10"/>
      <c r="G64" s="10"/>
      <c r="H64" s="10"/>
      <c r="I64" s="10"/>
      <c r="J64" s="10"/>
      <c r="K64" s="10" t="e">
        <f t="shared" ref="K64:K66" si="28">AVERAGE(M64:AH64)</f>
        <v>#DIV/0!</v>
      </c>
      <c r="L64" s="10">
        <f t="shared" ref="L64:L66" ca="1" si="29">SUMIFS($M64:AH64,$M$3:AH$3,"&lt;="&amp;TODAY(),$M$3:AH$3,"&gt;="&amp;TODAY()-30)</f>
        <v>0</v>
      </c>
      <c r="M64" s="10"/>
      <c r="N64" s="10"/>
      <c r="O64" s="10"/>
      <c r="P64" s="10"/>
      <c r="Q64" s="10"/>
      <c r="R64" s="10"/>
      <c r="S64" s="10"/>
      <c r="T64" s="10"/>
      <c r="U64" s="10"/>
      <c r="V64" s="10"/>
      <c r="W64" s="10"/>
      <c r="X64" s="10"/>
      <c r="Y64" s="10"/>
      <c r="Z64" s="10"/>
      <c r="AA64" s="10"/>
      <c r="AB64" s="10"/>
      <c r="AC64" s="10"/>
      <c r="AD64" s="10"/>
      <c r="AE64" s="10"/>
      <c r="AF64" s="10"/>
      <c r="AG64" s="10"/>
      <c r="AH64" s="23"/>
    </row>
    <row r="65" spans="1:34" ht="16" customHeight="1" x14ac:dyDescent="0.15">
      <c r="A65" s="61"/>
      <c r="B65" s="64"/>
      <c r="C65" s="66" t="s">
        <v>47</v>
      </c>
      <c r="D65" s="67"/>
      <c r="E65" s="10" t="s">
        <v>36</v>
      </c>
      <c r="F65" s="10"/>
      <c r="G65" s="10"/>
      <c r="H65" s="10"/>
      <c r="I65" s="10"/>
      <c r="J65" s="10"/>
      <c r="K65" s="10" t="e">
        <f t="shared" si="28"/>
        <v>#DIV/0!</v>
      </c>
      <c r="L65" s="10">
        <f t="shared" ca="1" si="29"/>
        <v>0</v>
      </c>
      <c r="M65" s="10"/>
      <c r="N65" s="10"/>
      <c r="O65" s="10"/>
      <c r="P65" s="10"/>
      <c r="Q65" s="10"/>
      <c r="R65" s="10"/>
      <c r="S65" s="10"/>
      <c r="T65" s="10"/>
      <c r="U65" s="10"/>
      <c r="V65" s="10"/>
      <c r="W65" s="10"/>
      <c r="X65" s="10"/>
      <c r="Y65" s="10"/>
      <c r="Z65" s="10"/>
      <c r="AA65" s="10"/>
      <c r="AB65" s="10"/>
      <c r="AC65" s="10"/>
      <c r="AD65" s="10"/>
      <c r="AE65" s="10"/>
      <c r="AF65" s="10"/>
      <c r="AG65" s="10"/>
      <c r="AH65" s="23"/>
    </row>
    <row r="66" spans="1:34" ht="16" customHeight="1" x14ac:dyDescent="0.15">
      <c r="A66" s="61"/>
      <c r="B66" s="64"/>
      <c r="C66" s="66" t="s">
        <v>48</v>
      </c>
      <c r="D66" s="67"/>
      <c r="E66" s="10" t="s">
        <v>36</v>
      </c>
      <c r="F66" s="10"/>
      <c r="G66" s="10"/>
      <c r="H66" s="10"/>
      <c r="I66" s="10"/>
      <c r="J66" s="10"/>
      <c r="K66" s="10" t="e">
        <f t="shared" si="28"/>
        <v>#DIV/0!</v>
      </c>
      <c r="L66" s="10">
        <f t="shared" ca="1" si="29"/>
        <v>0</v>
      </c>
      <c r="M66" s="10"/>
      <c r="N66" s="10"/>
      <c r="O66" s="10"/>
      <c r="P66" s="10"/>
      <c r="Q66" s="10"/>
      <c r="R66" s="10"/>
      <c r="S66" s="10"/>
      <c r="T66" s="10"/>
      <c r="U66" s="10"/>
      <c r="V66" s="10"/>
      <c r="W66" s="10"/>
      <c r="X66" s="10"/>
      <c r="Y66" s="10"/>
      <c r="Z66" s="10"/>
      <c r="AA66" s="10"/>
      <c r="AB66" s="10"/>
      <c r="AC66" s="10"/>
      <c r="AD66" s="10"/>
      <c r="AE66" s="10"/>
      <c r="AF66" s="10"/>
      <c r="AG66" s="10"/>
      <c r="AH66" s="23"/>
    </row>
    <row r="67" spans="1:34" ht="16" customHeight="1" x14ac:dyDescent="0.15">
      <c r="A67" s="62"/>
      <c r="B67" s="68"/>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25"/>
    </row>
    <row r="68" spans="1:34" ht="17" customHeight="1" x14ac:dyDescent="0.15">
      <c r="A68" s="57" t="s">
        <v>52</v>
      </c>
      <c r="B68" s="94" t="s">
        <v>53</v>
      </c>
      <c r="C68" s="97"/>
      <c r="D68" s="97"/>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21"/>
    </row>
    <row r="69" spans="1:34" ht="17" customHeight="1" x14ac:dyDescent="0.15">
      <c r="A69" s="58"/>
      <c r="B69" s="69" t="s">
        <v>54</v>
      </c>
      <c r="C69" s="70" t="s">
        <v>55</v>
      </c>
      <c r="D69" s="70"/>
      <c r="E69" s="10"/>
      <c r="F69" s="10"/>
      <c r="G69" s="10"/>
      <c r="H69" s="10"/>
      <c r="I69" s="10"/>
      <c r="J69" s="10"/>
      <c r="K69" s="10" t="e">
        <f t="shared" ref="K69:K78" si="30">AVERAGE(M69:AH69)</f>
        <v>#DIV/0!</v>
      </c>
      <c r="L69" s="10" t="s">
        <v>14</v>
      </c>
      <c r="M69" s="10"/>
      <c r="N69" s="10"/>
      <c r="O69" s="10"/>
      <c r="P69" s="10"/>
      <c r="Q69" s="10"/>
      <c r="R69" s="10"/>
      <c r="S69" s="10"/>
      <c r="T69" s="10"/>
      <c r="U69" s="10"/>
      <c r="V69" s="10"/>
      <c r="W69" s="10"/>
      <c r="X69" s="10"/>
      <c r="Y69" s="10"/>
      <c r="Z69" s="10"/>
      <c r="AA69" s="10"/>
      <c r="AB69" s="10"/>
      <c r="AC69" s="10"/>
      <c r="AD69" s="10"/>
      <c r="AE69" s="10"/>
      <c r="AF69" s="10"/>
      <c r="AG69" s="10"/>
      <c r="AH69" s="23"/>
    </row>
    <row r="70" spans="1:34" ht="17" customHeight="1" x14ac:dyDescent="0.15">
      <c r="A70" s="58"/>
      <c r="B70" s="69"/>
      <c r="C70" s="70" t="s">
        <v>56</v>
      </c>
      <c r="D70" s="70"/>
      <c r="E70" s="10"/>
      <c r="F70" s="10"/>
      <c r="G70" s="10"/>
      <c r="H70" s="10"/>
      <c r="I70" s="10"/>
      <c r="J70" s="10"/>
      <c r="K70" s="10" t="e">
        <f t="shared" si="30"/>
        <v>#DIV/0!</v>
      </c>
      <c r="L70" s="10" t="s">
        <v>14</v>
      </c>
      <c r="M70" s="10"/>
      <c r="N70" s="10"/>
      <c r="O70" s="10"/>
      <c r="P70" s="10"/>
      <c r="Q70" s="10"/>
      <c r="R70" s="10"/>
      <c r="S70" s="10"/>
      <c r="T70" s="10"/>
      <c r="U70" s="10"/>
      <c r="V70" s="10"/>
      <c r="W70" s="10"/>
      <c r="X70" s="10"/>
      <c r="Y70" s="10"/>
      <c r="Z70" s="10"/>
      <c r="AA70" s="10"/>
      <c r="AB70" s="10"/>
      <c r="AC70" s="10"/>
      <c r="AD70" s="10"/>
      <c r="AE70" s="10"/>
      <c r="AF70" s="10"/>
      <c r="AG70" s="10"/>
      <c r="AH70" s="23"/>
    </row>
    <row r="71" spans="1:34" ht="17" customHeight="1" x14ac:dyDescent="0.15">
      <c r="A71" s="58"/>
      <c r="B71" s="69"/>
      <c r="C71" s="70" t="s">
        <v>57</v>
      </c>
      <c r="D71" s="70"/>
      <c r="E71" s="10"/>
      <c r="F71" s="10"/>
      <c r="G71" s="10"/>
      <c r="H71" s="10"/>
      <c r="I71" s="10"/>
      <c r="J71" s="10"/>
      <c r="K71" s="10" t="e">
        <f t="shared" si="30"/>
        <v>#DIV/0!</v>
      </c>
      <c r="L71" s="10" t="s">
        <v>14</v>
      </c>
      <c r="M71" s="10"/>
      <c r="N71" s="10"/>
      <c r="O71" s="10"/>
      <c r="P71" s="10"/>
      <c r="Q71" s="10"/>
      <c r="R71" s="10"/>
      <c r="S71" s="10"/>
      <c r="T71" s="10"/>
      <c r="U71" s="10"/>
      <c r="V71" s="10"/>
      <c r="W71" s="10"/>
      <c r="X71" s="10"/>
      <c r="Y71" s="10"/>
      <c r="Z71" s="10"/>
      <c r="AA71" s="10"/>
      <c r="AB71" s="10"/>
      <c r="AC71" s="10"/>
      <c r="AD71" s="10"/>
      <c r="AE71" s="10"/>
      <c r="AF71" s="10"/>
      <c r="AG71" s="10"/>
      <c r="AH71" s="23"/>
    </row>
    <row r="72" spans="1:34" ht="17" customHeight="1" x14ac:dyDescent="0.15">
      <c r="A72" s="58"/>
      <c r="B72" s="69"/>
      <c r="C72" s="96" t="s">
        <v>58</v>
      </c>
      <c r="D72" s="29" t="s">
        <v>59</v>
      </c>
      <c r="E72" s="10"/>
      <c r="F72" s="10"/>
      <c r="G72" s="10"/>
      <c r="H72" s="10"/>
      <c r="I72" s="10"/>
      <c r="J72" s="10"/>
      <c r="K72" s="10" t="e">
        <f t="shared" si="30"/>
        <v>#DIV/0!</v>
      </c>
      <c r="L72" s="10" t="s">
        <v>14</v>
      </c>
      <c r="M72" s="10"/>
      <c r="N72" s="10"/>
      <c r="O72" s="10"/>
      <c r="P72" s="10"/>
      <c r="Q72" s="10"/>
      <c r="R72" s="10"/>
      <c r="S72" s="10"/>
      <c r="T72" s="10"/>
      <c r="U72" s="10"/>
      <c r="V72" s="10"/>
      <c r="W72" s="10"/>
      <c r="X72" s="10"/>
      <c r="Y72" s="10"/>
      <c r="Z72" s="10"/>
      <c r="AA72" s="10"/>
      <c r="AB72" s="10"/>
      <c r="AC72" s="10"/>
      <c r="AD72" s="10"/>
      <c r="AE72" s="10"/>
      <c r="AF72" s="10"/>
      <c r="AG72" s="10"/>
      <c r="AH72" s="23"/>
    </row>
    <row r="73" spans="1:34" ht="17" customHeight="1" x14ac:dyDescent="0.15">
      <c r="A73" s="58"/>
      <c r="B73" s="69"/>
      <c r="C73" s="96"/>
      <c r="D73" s="29" t="s">
        <v>60</v>
      </c>
      <c r="E73" s="10"/>
      <c r="F73" s="10"/>
      <c r="G73" s="10"/>
      <c r="H73" s="10"/>
      <c r="I73" s="10"/>
      <c r="J73" s="10"/>
      <c r="K73" s="10" t="e">
        <f t="shared" si="30"/>
        <v>#DIV/0!</v>
      </c>
      <c r="L73" s="10" t="s">
        <v>14</v>
      </c>
      <c r="M73" s="10"/>
      <c r="N73" s="10"/>
      <c r="O73" s="10"/>
      <c r="P73" s="10"/>
      <c r="Q73" s="10"/>
      <c r="R73" s="10"/>
      <c r="S73" s="10"/>
      <c r="T73" s="10"/>
      <c r="U73" s="10"/>
      <c r="V73" s="10"/>
      <c r="W73" s="10"/>
      <c r="X73" s="10"/>
      <c r="Y73" s="10"/>
      <c r="Z73" s="10"/>
      <c r="AA73" s="10"/>
      <c r="AB73" s="10"/>
      <c r="AC73" s="10"/>
      <c r="AD73" s="10"/>
      <c r="AE73" s="10"/>
      <c r="AF73" s="10"/>
      <c r="AG73" s="10"/>
      <c r="AH73" s="23"/>
    </row>
    <row r="74" spans="1:34" ht="17" customHeight="1" x14ac:dyDescent="0.15">
      <c r="A74" s="58"/>
      <c r="B74" s="69"/>
      <c r="C74" s="96"/>
      <c r="D74" s="29" t="s">
        <v>61</v>
      </c>
      <c r="E74" s="10"/>
      <c r="F74" s="10"/>
      <c r="G74" s="10"/>
      <c r="H74" s="10"/>
      <c r="I74" s="10"/>
      <c r="J74" s="10"/>
      <c r="K74" s="10" t="e">
        <f t="shared" si="30"/>
        <v>#DIV/0!</v>
      </c>
      <c r="L74" s="10" t="s">
        <v>14</v>
      </c>
      <c r="M74" s="10"/>
      <c r="N74" s="10"/>
      <c r="O74" s="10"/>
      <c r="P74" s="10"/>
      <c r="Q74" s="10"/>
      <c r="R74" s="10"/>
      <c r="S74" s="10"/>
      <c r="T74" s="10"/>
      <c r="U74" s="10"/>
      <c r="V74" s="10"/>
      <c r="W74" s="10"/>
      <c r="X74" s="10"/>
      <c r="Y74" s="10"/>
      <c r="Z74" s="10"/>
      <c r="AA74" s="10"/>
      <c r="AB74" s="10"/>
      <c r="AC74" s="10"/>
      <c r="AD74" s="10"/>
      <c r="AE74" s="10"/>
      <c r="AF74" s="10"/>
      <c r="AG74" s="10"/>
      <c r="AH74" s="23"/>
    </row>
    <row r="75" spans="1:34" ht="17" customHeight="1" x14ac:dyDescent="0.15">
      <c r="A75" s="58"/>
      <c r="B75" s="70" t="s">
        <v>62</v>
      </c>
      <c r="C75" s="70"/>
      <c r="D75" s="70"/>
      <c r="E75" s="10"/>
      <c r="F75" s="10"/>
      <c r="G75" s="10"/>
      <c r="H75" s="10"/>
      <c r="I75" s="10"/>
      <c r="J75" s="10"/>
      <c r="K75" s="10" t="e">
        <f t="shared" si="30"/>
        <v>#DIV/0!</v>
      </c>
      <c r="L75" s="10">
        <f t="shared" ref="L75:L78" ca="1" si="31">SUMIFS($M75:AH75,$M$3:AH$3,"&lt;="&amp;TODAY(),$M$3:AH$3,"&gt;="&amp;TODAY()-30)</f>
        <v>0</v>
      </c>
      <c r="M75" s="10"/>
      <c r="N75" s="10"/>
      <c r="O75" s="10"/>
      <c r="P75" s="10"/>
      <c r="Q75" s="10"/>
      <c r="R75" s="10"/>
      <c r="S75" s="10"/>
      <c r="T75" s="10"/>
      <c r="U75" s="10"/>
      <c r="V75" s="10"/>
      <c r="W75" s="10"/>
      <c r="X75" s="10"/>
      <c r="Y75" s="10"/>
      <c r="Z75" s="10"/>
      <c r="AA75" s="10"/>
      <c r="AB75" s="10"/>
      <c r="AC75" s="10"/>
      <c r="AD75" s="10"/>
      <c r="AE75" s="10"/>
      <c r="AF75" s="10"/>
      <c r="AG75" s="10"/>
      <c r="AH75" s="23"/>
    </row>
    <row r="76" spans="1:34" ht="17" customHeight="1" x14ac:dyDescent="0.15">
      <c r="A76" s="58"/>
      <c r="B76" s="70" t="s">
        <v>63</v>
      </c>
      <c r="C76" s="70"/>
      <c r="D76" s="70"/>
      <c r="E76" s="10"/>
      <c r="F76" s="10"/>
      <c r="G76" s="10"/>
      <c r="H76" s="10"/>
      <c r="I76" s="10"/>
      <c r="J76" s="10"/>
      <c r="K76" s="10" t="e">
        <f t="shared" si="30"/>
        <v>#DIV/0!</v>
      </c>
      <c r="L76" s="10">
        <f t="shared" ca="1" si="31"/>
        <v>0</v>
      </c>
      <c r="M76" s="10"/>
      <c r="N76" s="10"/>
      <c r="O76" s="10"/>
      <c r="P76" s="10"/>
      <c r="Q76" s="10"/>
      <c r="R76" s="10"/>
      <c r="S76" s="10"/>
      <c r="T76" s="10"/>
      <c r="U76" s="10"/>
      <c r="V76" s="10"/>
      <c r="W76" s="10"/>
      <c r="X76" s="10"/>
      <c r="Y76" s="10"/>
      <c r="Z76" s="10"/>
      <c r="AA76" s="10"/>
      <c r="AB76" s="10"/>
      <c r="AC76" s="10"/>
      <c r="AD76" s="10"/>
      <c r="AE76" s="10"/>
      <c r="AF76" s="10"/>
      <c r="AG76" s="10"/>
      <c r="AH76" s="23"/>
    </row>
    <row r="77" spans="1:34" ht="17" customHeight="1" x14ac:dyDescent="0.15">
      <c r="A77" s="58"/>
      <c r="B77" s="70" t="s">
        <v>64</v>
      </c>
      <c r="C77" s="70"/>
      <c r="D77" s="70"/>
      <c r="E77" s="10"/>
      <c r="F77" s="10"/>
      <c r="G77" s="10"/>
      <c r="H77" s="10"/>
      <c r="I77" s="10"/>
      <c r="J77" s="10"/>
      <c r="K77" s="10" t="e">
        <f t="shared" si="30"/>
        <v>#DIV/0!</v>
      </c>
      <c r="L77" s="10">
        <f t="shared" ca="1" si="31"/>
        <v>0</v>
      </c>
      <c r="M77" s="10"/>
      <c r="N77" s="10"/>
      <c r="O77" s="10"/>
      <c r="P77" s="10"/>
      <c r="Q77" s="10"/>
      <c r="R77" s="10"/>
      <c r="S77" s="10"/>
      <c r="T77" s="10"/>
      <c r="U77" s="10"/>
      <c r="V77" s="10"/>
      <c r="W77" s="10"/>
      <c r="X77" s="10"/>
      <c r="Y77" s="10"/>
      <c r="Z77" s="10"/>
      <c r="AA77" s="10"/>
      <c r="AB77" s="10"/>
      <c r="AC77" s="10"/>
      <c r="AD77" s="10"/>
      <c r="AE77" s="10"/>
      <c r="AF77" s="10"/>
      <c r="AG77" s="10"/>
      <c r="AH77" s="23"/>
    </row>
    <row r="78" spans="1:34" ht="17" customHeight="1" x14ac:dyDescent="0.15">
      <c r="A78" s="58"/>
      <c r="B78" s="70" t="s">
        <v>65</v>
      </c>
      <c r="C78" s="70"/>
      <c r="D78" s="70"/>
      <c r="E78" s="10"/>
      <c r="F78" s="10"/>
      <c r="G78" s="10"/>
      <c r="H78" s="10"/>
      <c r="I78" s="10"/>
      <c r="J78" s="10"/>
      <c r="K78" s="10" t="e">
        <f t="shared" si="30"/>
        <v>#DIV/0!</v>
      </c>
      <c r="L78" s="10">
        <f t="shared" ca="1" si="31"/>
        <v>0</v>
      </c>
      <c r="M78" s="10"/>
      <c r="N78" s="10"/>
      <c r="O78" s="10"/>
      <c r="P78" s="10"/>
      <c r="Q78" s="10"/>
      <c r="R78" s="10"/>
      <c r="S78" s="10"/>
      <c r="T78" s="10"/>
      <c r="U78" s="10"/>
      <c r="V78" s="10"/>
      <c r="W78" s="10"/>
      <c r="X78" s="10"/>
      <c r="Y78" s="10"/>
      <c r="Z78" s="10"/>
      <c r="AA78" s="10"/>
      <c r="AB78" s="10"/>
      <c r="AC78" s="10"/>
      <c r="AD78" s="10"/>
      <c r="AE78" s="10"/>
      <c r="AF78" s="10"/>
      <c r="AG78" s="10"/>
      <c r="AH78" s="23"/>
    </row>
    <row r="79" spans="1:34" ht="17" customHeight="1" x14ac:dyDescent="0.15">
      <c r="A79" s="59"/>
      <c r="B79" s="31"/>
      <c r="C79" s="91"/>
      <c r="D79" s="91"/>
      <c r="E79" s="33"/>
      <c r="F79" s="33"/>
      <c r="G79" s="33"/>
      <c r="H79" s="33"/>
      <c r="I79" s="33"/>
      <c r="J79" s="33"/>
      <c r="K79" s="10"/>
      <c r="L79" s="10"/>
      <c r="M79" s="10"/>
      <c r="N79" s="10"/>
      <c r="O79" s="10"/>
      <c r="P79" s="10"/>
      <c r="Q79" s="10"/>
      <c r="R79" s="10"/>
      <c r="S79" s="10"/>
      <c r="T79" s="10"/>
      <c r="U79" s="10"/>
      <c r="V79" s="10"/>
      <c r="W79" s="10"/>
      <c r="X79" s="10"/>
      <c r="Y79" s="10"/>
      <c r="Z79" s="10"/>
      <c r="AA79" s="10"/>
      <c r="AB79" s="10"/>
      <c r="AC79" s="10"/>
      <c r="AD79" s="10"/>
      <c r="AE79" s="10"/>
      <c r="AF79" s="10"/>
      <c r="AG79" s="10"/>
      <c r="AH79" s="23"/>
    </row>
    <row r="80" spans="1:34" ht="16" customHeight="1" x14ac:dyDescent="0.15">
      <c r="A80" s="57" t="s">
        <v>66</v>
      </c>
      <c r="B80" s="84" t="s">
        <v>67</v>
      </c>
      <c r="C80" s="85"/>
      <c r="D80" s="85"/>
      <c r="E80" s="32"/>
      <c r="F80" s="32"/>
      <c r="G80" s="32"/>
      <c r="H80" s="32"/>
      <c r="I80" s="32"/>
      <c r="J80" s="32"/>
      <c r="K80" s="13" t="s">
        <v>14</v>
      </c>
      <c r="L80" s="13" t="s">
        <v>14</v>
      </c>
      <c r="M80" s="13"/>
      <c r="N80" s="13"/>
      <c r="O80" s="13"/>
      <c r="P80" s="13"/>
      <c r="Q80" s="13"/>
      <c r="R80" s="13"/>
      <c r="S80" s="13"/>
      <c r="T80" s="13"/>
      <c r="U80" s="13"/>
      <c r="V80" s="13"/>
      <c r="W80" s="13"/>
      <c r="X80" s="13"/>
      <c r="Y80" s="13"/>
      <c r="Z80" s="13"/>
      <c r="AA80" s="13"/>
      <c r="AB80" s="13"/>
      <c r="AC80" s="13"/>
      <c r="AD80" s="13"/>
      <c r="AE80" s="13"/>
      <c r="AF80" s="13"/>
      <c r="AG80" s="13"/>
      <c r="AH80" s="21"/>
    </row>
    <row r="81" spans="1:34" ht="16" customHeight="1" x14ac:dyDescent="0.15">
      <c r="A81" s="58"/>
      <c r="B81" s="70" t="s">
        <v>68</v>
      </c>
      <c r="C81" s="86"/>
      <c r="D81" s="86"/>
      <c r="E81" s="28"/>
      <c r="F81" s="28"/>
      <c r="G81" s="28"/>
      <c r="H81" s="28"/>
      <c r="I81" s="28"/>
      <c r="J81" s="28"/>
      <c r="K81" s="10" t="e">
        <f t="shared" ref="K81:K84" si="32">AVERAGE(M81:AH81)</f>
        <v>#DIV/0!</v>
      </c>
      <c r="L81" s="10" t="s">
        <v>14</v>
      </c>
      <c r="M81" s="10"/>
      <c r="N81" s="10"/>
      <c r="O81" s="10"/>
      <c r="P81" s="10"/>
      <c r="Q81" s="10"/>
      <c r="R81" s="10"/>
      <c r="S81" s="10"/>
      <c r="T81" s="10"/>
      <c r="U81" s="10"/>
      <c r="V81" s="10"/>
      <c r="W81" s="10"/>
      <c r="X81" s="10"/>
      <c r="Y81" s="10"/>
      <c r="Z81" s="10"/>
      <c r="AA81" s="10"/>
      <c r="AB81" s="10"/>
      <c r="AC81" s="10"/>
      <c r="AD81" s="10"/>
      <c r="AE81" s="10"/>
      <c r="AF81" s="10"/>
      <c r="AG81" s="10"/>
      <c r="AH81" s="23"/>
    </row>
    <row r="82" spans="1:34" ht="16" customHeight="1" x14ac:dyDescent="0.15">
      <c r="A82" s="58"/>
      <c r="B82" s="70" t="s">
        <v>69</v>
      </c>
      <c r="C82" s="86"/>
      <c r="D82" s="86"/>
      <c r="E82" s="28"/>
      <c r="F82" s="28"/>
      <c r="G82" s="28"/>
      <c r="H82" s="28"/>
      <c r="I82" s="28"/>
      <c r="J82" s="28"/>
      <c r="K82" s="10" t="e">
        <f t="shared" si="32"/>
        <v>#DIV/0!</v>
      </c>
      <c r="L82" s="10">
        <f t="shared" ref="L82:L84" ca="1" si="33">SUMIFS($M82:AH82,$M$3:AH$3,"&lt;="&amp;TODAY(),$M$3:AH$3,"&gt;="&amp;TODAY()-30)</f>
        <v>0</v>
      </c>
      <c r="M82" s="10"/>
      <c r="N82" s="10"/>
      <c r="O82" s="10"/>
      <c r="P82" s="10"/>
      <c r="Q82" s="10"/>
      <c r="R82" s="10"/>
      <c r="S82" s="10"/>
      <c r="T82" s="10"/>
      <c r="U82" s="10"/>
      <c r="V82" s="10"/>
      <c r="W82" s="10"/>
      <c r="X82" s="10"/>
      <c r="Y82" s="10"/>
      <c r="Z82" s="10"/>
      <c r="AA82" s="10"/>
      <c r="AB82" s="10"/>
      <c r="AC82" s="10"/>
      <c r="AD82" s="10"/>
      <c r="AE82" s="10"/>
      <c r="AF82" s="10"/>
      <c r="AG82" s="10"/>
      <c r="AH82" s="23"/>
    </row>
    <row r="83" spans="1:34" ht="16" customHeight="1" x14ac:dyDescent="0.15">
      <c r="A83" s="58"/>
      <c r="B83" s="87" t="s">
        <v>70</v>
      </c>
      <c r="C83" s="95" t="s">
        <v>71</v>
      </c>
      <c r="D83" s="86"/>
      <c r="E83" s="28"/>
      <c r="F83" s="28"/>
      <c r="G83" s="28"/>
      <c r="H83" s="28"/>
      <c r="I83" s="28"/>
      <c r="J83" s="28"/>
      <c r="K83" s="10" t="e">
        <f t="shared" si="32"/>
        <v>#DIV/0!</v>
      </c>
      <c r="L83" s="10">
        <f t="shared" ca="1" si="33"/>
        <v>0</v>
      </c>
      <c r="M83" s="10"/>
      <c r="N83" s="10"/>
      <c r="O83" s="10"/>
      <c r="P83" s="10"/>
      <c r="Q83" s="10"/>
      <c r="R83" s="10"/>
      <c r="S83" s="10"/>
      <c r="T83" s="10"/>
      <c r="U83" s="10"/>
      <c r="V83" s="10"/>
      <c r="W83" s="10"/>
      <c r="X83" s="10"/>
      <c r="Y83" s="10"/>
      <c r="Z83" s="10"/>
      <c r="AA83" s="10"/>
      <c r="AB83" s="10"/>
      <c r="AC83" s="10"/>
      <c r="AD83" s="10"/>
      <c r="AE83" s="10"/>
      <c r="AF83" s="10"/>
      <c r="AG83" s="10"/>
      <c r="AH83" s="23"/>
    </row>
    <row r="84" spans="1:34" ht="16" customHeight="1" x14ac:dyDescent="0.15">
      <c r="A84" s="58"/>
      <c r="B84" s="88"/>
      <c r="C84" s="95" t="s">
        <v>72</v>
      </c>
      <c r="D84" s="86"/>
      <c r="E84" s="28"/>
      <c r="F84" s="28"/>
      <c r="G84" s="28"/>
      <c r="H84" s="28"/>
      <c r="I84" s="28"/>
      <c r="J84" s="28"/>
      <c r="K84" s="10" t="e">
        <f t="shared" si="32"/>
        <v>#DIV/0!</v>
      </c>
      <c r="L84" s="10">
        <f t="shared" ca="1" si="33"/>
        <v>0</v>
      </c>
      <c r="M84" s="10"/>
      <c r="N84" s="10"/>
      <c r="O84" s="10"/>
      <c r="P84" s="10"/>
      <c r="Q84" s="10"/>
      <c r="R84" s="10"/>
      <c r="S84" s="10"/>
      <c r="T84" s="10"/>
      <c r="U84" s="10"/>
      <c r="V84" s="10"/>
      <c r="W84" s="10"/>
      <c r="X84" s="10"/>
      <c r="Y84" s="10"/>
      <c r="Z84" s="10"/>
      <c r="AA84" s="10"/>
      <c r="AB84" s="10"/>
      <c r="AC84" s="10"/>
      <c r="AD84" s="10"/>
      <c r="AE84" s="10"/>
      <c r="AF84" s="10"/>
      <c r="AG84" s="10"/>
      <c r="AH84" s="23"/>
    </row>
    <row r="85" spans="1:34" ht="16" customHeight="1" x14ac:dyDescent="0.15">
      <c r="A85" s="58"/>
      <c r="B85" s="88"/>
      <c r="C85" s="95"/>
      <c r="D85" s="86"/>
      <c r="E85" s="28"/>
      <c r="F85" s="28"/>
      <c r="G85" s="28"/>
      <c r="H85" s="28"/>
      <c r="I85" s="28"/>
      <c r="J85" s="28"/>
      <c r="K85" s="10"/>
      <c r="L85" s="10"/>
      <c r="M85" s="10"/>
      <c r="N85" s="10"/>
      <c r="O85" s="10"/>
      <c r="P85" s="10"/>
      <c r="Q85" s="10"/>
      <c r="R85" s="10"/>
      <c r="S85" s="10"/>
      <c r="T85" s="10"/>
      <c r="U85" s="10"/>
      <c r="V85" s="10"/>
      <c r="W85" s="10"/>
      <c r="X85" s="10"/>
      <c r="Y85" s="10"/>
      <c r="Z85" s="10"/>
      <c r="AA85" s="10"/>
      <c r="AB85" s="10"/>
      <c r="AC85" s="10"/>
      <c r="AD85" s="10"/>
      <c r="AE85" s="10"/>
      <c r="AF85" s="10"/>
      <c r="AG85" s="10"/>
      <c r="AH85" s="23"/>
    </row>
    <row r="86" spans="1:34" ht="16" customHeight="1" x14ac:dyDescent="0.15">
      <c r="A86" s="59"/>
      <c r="B86" s="92"/>
      <c r="C86" s="90"/>
      <c r="D86" s="90"/>
      <c r="E86" s="34"/>
      <c r="F86" s="34"/>
      <c r="G86" s="34"/>
      <c r="H86" s="34"/>
      <c r="I86" s="34"/>
      <c r="J86" s="34"/>
      <c r="K86" s="16"/>
      <c r="L86" s="16"/>
      <c r="M86" s="16"/>
      <c r="N86" s="16"/>
      <c r="O86" s="16"/>
      <c r="P86" s="16"/>
      <c r="Q86" s="16"/>
      <c r="R86" s="16"/>
      <c r="S86" s="16"/>
      <c r="T86" s="16"/>
      <c r="U86" s="16"/>
      <c r="V86" s="16"/>
      <c r="W86" s="16"/>
      <c r="X86" s="16"/>
      <c r="Y86" s="16"/>
      <c r="Z86" s="16"/>
      <c r="AA86" s="16"/>
      <c r="AB86" s="16"/>
      <c r="AC86" s="16"/>
      <c r="AD86" s="16"/>
      <c r="AE86" s="16"/>
      <c r="AF86" s="16"/>
      <c r="AG86" s="16"/>
      <c r="AH86" s="25"/>
    </row>
    <row r="87" spans="1:34" ht="21" customHeight="1" x14ac:dyDescent="0.15">
      <c r="A87" s="57" t="s">
        <v>73</v>
      </c>
      <c r="B87" s="93" t="s">
        <v>72</v>
      </c>
      <c r="C87" s="94" t="s">
        <v>74</v>
      </c>
      <c r="D87" s="85"/>
      <c r="E87" s="32"/>
      <c r="F87" s="32"/>
      <c r="G87" s="32"/>
      <c r="H87" s="32"/>
      <c r="I87" s="32"/>
      <c r="J87" s="32"/>
      <c r="K87" s="13" t="e">
        <f t="shared" ref="K87:K88" si="34">AVERAGE(M87:AH87)</f>
        <v>#DIV/0!</v>
      </c>
      <c r="L87" s="13" t="s">
        <v>14</v>
      </c>
      <c r="M87" s="13"/>
      <c r="N87" s="13"/>
      <c r="O87" s="13"/>
      <c r="P87" s="13"/>
      <c r="Q87" s="13"/>
      <c r="R87" s="13"/>
      <c r="S87" s="13"/>
      <c r="T87" s="13"/>
      <c r="U87" s="13"/>
      <c r="V87" s="13"/>
      <c r="W87" s="13"/>
      <c r="X87" s="13"/>
      <c r="Y87" s="13"/>
      <c r="Z87" s="13"/>
      <c r="AA87" s="13"/>
      <c r="AB87" s="13"/>
      <c r="AC87" s="13"/>
      <c r="AD87" s="13"/>
      <c r="AE87" s="13"/>
      <c r="AF87" s="13"/>
      <c r="AG87" s="13"/>
      <c r="AH87" s="21"/>
    </row>
    <row r="88" spans="1:34" ht="21" customHeight="1" x14ac:dyDescent="0.15">
      <c r="A88" s="58"/>
      <c r="B88" s="88"/>
      <c r="C88" s="70" t="s">
        <v>75</v>
      </c>
      <c r="D88" s="86"/>
      <c r="E88" s="29"/>
      <c r="F88" s="29"/>
      <c r="G88" s="29"/>
      <c r="H88" s="29"/>
      <c r="I88" s="29"/>
      <c r="J88" s="29"/>
      <c r="K88" s="10" t="e">
        <f t="shared" si="34"/>
        <v>#DIV/0!</v>
      </c>
      <c r="L88" s="10">
        <v>0</v>
      </c>
      <c r="M88" s="10"/>
      <c r="N88" s="10"/>
      <c r="O88" s="10"/>
      <c r="P88" s="10"/>
      <c r="Q88" s="10"/>
      <c r="R88" s="10"/>
      <c r="S88" s="10"/>
      <c r="T88" s="10"/>
      <c r="U88" s="10"/>
      <c r="V88" s="10"/>
      <c r="W88" s="10"/>
      <c r="X88" s="10"/>
      <c r="Y88" s="10"/>
      <c r="Z88" s="10"/>
      <c r="AA88" s="10"/>
      <c r="AB88" s="10"/>
      <c r="AC88" s="10"/>
      <c r="AD88" s="10"/>
      <c r="AE88" s="10"/>
      <c r="AF88" s="10"/>
      <c r="AG88" s="10"/>
      <c r="AH88" s="23"/>
    </row>
    <row r="89" spans="1:34" ht="21" customHeight="1" x14ac:dyDescent="0.15">
      <c r="A89" s="58"/>
      <c r="B89" s="88"/>
      <c r="C89" s="70"/>
      <c r="D89" s="86"/>
      <c r="E89" s="29"/>
      <c r="F89" s="29"/>
      <c r="G89" s="29"/>
      <c r="H89" s="29"/>
      <c r="I89" s="29"/>
      <c r="J89" s="29"/>
      <c r="K89" s="10"/>
      <c r="L89" s="10"/>
      <c r="M89" s="10"/>
      <c r="N89" s="10"/>
      <c r="O89" s="10"/>
      <c r="P89" s="10"/>
      <c r="Q89" s="10"/>
      <c r="R89" s="10"/>
      <c r="S89" s="10"/>
      <c r="T89" s="10"/>
      <c r="U89" s="10"/>
      <c r="V89" s="10"/>
      <c r="W89" s="10"/>
      <c r="X89" s="10"/>
      <c r="Y89" s="10"/>
      <c r="Z89" s="10"/>
      <c r="AA89" s="10"/>
      <c r="AB89" s="10"/>
      <c r="AC89" s="10"/>
      <c r="AD89" s="10"/>
      <c r="AE89" s="10"/>
      <c r="AF89" s="10"/>
      <c r="AG89" s="10"/>
      <c r="AH89" s="23"/>
    </row>
    <row r="90" spans="1:34" ht="22" customHeight="1" x14ac:dyDescent="0.15">
      <c r="A90" s="58"/>
      <c r="B90" s="87" t="s">
        <v>76</v>
      </c>
      <c r="C90" s="70" t="s">
        <v>77</v>
      </c>
      <c r="D90" s="86"/>
      <c r="E90" s="29"/>
      <c r="F90" s="29"/>
      <c r="G90" s="29"/>
      <c r="H90" s="29"/>
      <c r="I90" s="29"/>
      <c r="J90" s="29"/>
      <c r="K90" s="10" t="e">
        <f t="shared" ref="K90:K91" si="35">AVERAGE(M90:AH90)</f>
        <v>#DIV/0!</v>
      </c>
      <c r="L90" s="10" t="s">
        <v>14</v>
      </c>
      <c r="M90" s="10"/>
      <c r="N90" s="10"/>
      <c r="O90" s="10"/>
      <c r="P90" s="10"/>
      <c r="Q90" s="10"/>
      <c r="R90" s="10"/>
      <c r="S90" s="10"/>
      <c r="T90" s="10"/>
      <c r="U90" s="10"/>
      <c r="V90" s="10"/>
      <c r="W90" s="10"/>
      <c r="X90" s="10"/>
      <c r="Y90" s="10"/>
      <c r="Z90" s="10"/>
      <c r="AA90" s="10"/>
      <c r="AB90" s="10"/>
      <c r="AC90" s="10"/>
      <c r="AD90" s="10"/>
      <c r="AE90" s="10"/>
      <c r="AF90" s="10"/>
      <c r="AG90" s="10"/>
      <c r="AH90" s="23"/>
    </row>
    <row r="91" spans="1:34" ht="22" customHeight="1" x14ac:dyDescent="0.15">
      <c r="A91" s="58"/>
      <c r="B91" s="88"/>
      <c r="C91" s="70" t="s">
        <v>75</v>
      </c>
      <c r="D91" s="86"/>
      <c r="E91" s="29"/>
      <c r="F91" s="29"/>
      <c r="G91" s="29"/>
      <c r="H91" s="29"/>
      <c r="I91" s="29"/>
      <c r="J91" s="29"/>
      <c r="K91" s="10" t="e">
        <f t="shared" si="35"/>
        <v>#DIV/0!</v>
      </c>
      <c r="L91" s="10">
        <f ca="1">SUMIFS($M91:AH91,$M$3:AH$3,"&lt;="&amp;TODAY(),$M$3:AH$3,"&gt;="&amp;TODAY()-30)</f>
        <v>0</v>
      </c>
      <c r="M91" s="10"/>
      <c r="N91" s="10"/>
      <c r="O91" s="10"/>
      <c r="P91" s="10"/>
      <c r="Q91" s="10"/>
      <c r="R91" s="10"/>
      <c r="S91" s="10"/>
      <c r="T91" s="10"/>
      <c r="U91" s="10"/>
      <c r="V91" s="10"/>
      <c r="W91" s="10"/>
      <c r="X91" s="10"/>
      <c r="Y91" s="10"/>
      <c r="Z91" s="10"/>
      <c r="AA91" s="10"/>
      <c r="AB91" s="10"/>
      <c r="AC91" s="10"/>
      <c r="AD91" s="10"/>
      <c r="AE91" s="10"/>
      <c r="AF91" s="10"/>
      <c r="AG91" s="10"/>
      <c r="AH91" s="23"/>
    </row>
    <row r="92" spans="1:34" ht="22" customHeight="1" x14ac:dyDescent="0.15">
      <c r="A92" s="58"/>
      <c r="B92" s="88"/>
      <c r="C92" s="70"/>
      <c r="D92" s="86"/>
      <c r="E92" s="29"/>
      <c r="F92" s="29"/>
      <c r="G92" s="29"/>
      <c r="H92" s="29"/>
      <c r="I92" s="29"/>
      <c r="J92" s="29"/>
      <c r="K92" s="10"/>
      <c r="L92" s="10"/>
      <c r="M92" s="10"/>
      <c r="N92" s="10"/>
      <c r="O92" s="10"/>
      <c r="P92" s="10"/>
      <c r="Q92" s="10"/>
      <c r="R92" s="10"/>
      <c r="S92" s="10"/>
      <c r="T92" s="10"/>
      <c r="U92" s="10"/>
      <c r="V92" s="10"/>
      <c r="W92" s="10"/>
      <c r="X92" s="10"/>
      <c r="Y92" s="10"/>
      <c r="Z92" s="10"/>
      <c r="AA92" s="10"/>
      <c r="AB92" s="10"/>
      <c r="AC92" s="10"/>
      <c r="AD92" s="10"/>
      <c r="AE92" s="10"/>
      <c r="AF92" s="10"/>
      <c r="AG92" s="10"/>
      <c r="AH92" s="23"/>
    </row>
    <row r="93" spans="1:34" ht="22" customHeight="1" x14ac:dyDescent="0.15">
      <c r="A93" s="59"/>
      <c r="B93" s="89"/>
      <c r="C93" s="90"/>
      <c r="D93" s="90"/>
      <c r="E93" s="34"/>
      <c r="F93" s="34"/>
      <c r="G93" s="34"/>
      <c r="H93" s="34"/>
      <c r="I93" s="34"/>
      <c r="J93" s="34"/>
      <c r="K93" s="16"/>
      <c r="L93" s="16"/>
      <c r="M93" s="16"/>
      <c r="N93" s="16"/>
      <c r="O93" s="16"/>
      <c r="P93" s="16"/>
      <c r="Q93" s="16"/>
      <c r="R93" s="16"/>
      <c r="S93" s="16"/>
      <c r="T93" s="16"/>
      <c r="U93" s="16"/>
      <c r="V93" s="16"/>
      <c r="W93" s="16"/>
      <c r="X93" s="16"/>
      <c r="Y93" s="16"/>
      <c r="Z93" s="16"/>
      <c r="AA93" s="16"/>
      <c r="AB93" s="16"/>
      <c r="AC93" s="16"/>
      <c r="AD93" s="16"/>
      <c r="AE93" s="16"/>
      <c r="AF93" s="16"/>
      <c r="AG93" s="16"/>
      <c r="AH93" s="25"/>
    </row>
    <row r="94" spans="1:34" ht="16" customHeight="1" x14ac:dyDescent="0.15">
      <c r="A94" s="57" t="s">
        <v>78</v>
      </c>
      <c r="B94" s="84" t="s">
        <v>79</v>
      </c>
      <c r="C94" s="85"/>
      <c r="D94" s="85"/>
      <c r="E94" s="35"/>
      <c r="F94" s="35"/>
      <c r="G94" s="35"/>
      <c r="H94" s="35"/>
      <c r="I94" s="35"/>
      <c r="J94" s="35"/>
      <c r="K94" s="13" t="e">
        <f t="shared" ref="K94:K95" si="36">AVERAGE(M94:AH94)</f>
        <v>#DIV/0!</v>
      </c>
      <c r="L94" s="13" t="s">
        <v>14</v>
      </c>
      <c r="M94" s="13"/>
      <c r="N94" s="13"/>
      <c r="O94" s="13"/>
      <c r="P94" s="13"/>
      <c r="Q94" s="13"/>
      <c r="R94" s="13"/>
      <c r="S94" s="13"/>
      <c r="T94" s="13"/>
      <c r="U94" s="13"/>
      <c r="V94" s="13"/>
      <c r="W94" s="13"/>
      <c r="X94" s="13"/>
      <c r="Y94" s="13"/>
      <c r="Z94" s="13"/>
      <c r="AA94" s="13"/>
      <c r="AB94" s="13"/>
      <c r="AC94" s="13"/>
      <c r="AD94" s="13"/>
      <c r="AE94" s="13"/>
      <c r="AF94" s="13"/>
      <c r="AG94" s="13"/>
      <c r="AH94" s="21"/>
    </row>
    <row r="95" spans="1:34" ht="16" customHeight="1" x14ac:dyDescent="0.15">
      <c r="A95" s="58"/>
      <c r="B95" s="70" t="s">
        <v>80</v>
      </c>
      <c r="C95" s="86"/>
      <c r="D95" s="86"/>
      <c r="E95" s="29"/>
      <c r="F95" s="29"/>
      <c r="G95" s="29"/>
      <c r="H95" s="29"/>
      <c r="I95" s="29"/>
      <c r="J95" s="29"/>
      <c r="K95" s="10" t="e">
        <f t="shared" si="36"/>
        <v>#DIV/0!</v>
      </c>
      <c r="L95" s="10">
        <f ca="1">SUMIFS($M95:AH95,$M$3:AH$3,"&lt;="&amp;TODAY(),$M$3:AH$3,"&gt;="&amp;TODAY()-30)</f>
        <v>0</v>
      </c>
      <c r="M95" s="10"/>
      <c r="N95" s="10"/>
      <c r="O95" s="10"/>
      <c r="P95" s="10"/>
      <c r="Q95" s="10"/>
      <c r="R95" s="10"/>
      <c r="S95" s="10"/>
      <c r="T95" s="10"/>
      <c r="U95" s="10"/>
      <c r="V95" s="10"/>
      <c r="W95" s="10"/>
      <c r="X95" s="10"/>
      <c r="Y95" s="10"/>
      <c r="Z95" s="10"/>
      <c r="AA95" s="10"/>
      <c r="AB95" s="10"/>
      <c r="AC95" s="10"/>
      <c r="AD95" s="10"/>
      <c r="AE95" s="10"/>
      <c r="AF95" s="10"/>
      <c r="AG95" s="10"/>
      <c r="AH95" s="23"/>
    </row>
    <row r="96" spans="1:34" ht="16" customHeight="1" x14ac:dyDescent="0.15">
      <c r="A96" s="59"/>
      <c r="B96" s="91"/>
      <c r="C96" s="90"/>
      <c r="D96" s="90"/>
      <c r="E96" s="30"/>
      <c r="F96" s="30"/>
      <c r="G96" s="30"/>
      <c r="H96" s="30"/>
      <c r="I96" s="30"/>
      <c r="J96" s="30"/>
      <c r="K96" s="16"/>
      <c r="L96" s="16"/>
      <c r="M96" s="16"/>
      <c r="N96" s="16"/>
      <c r="O96" s="16"/>
      <c r="P96" s="16"/>
      <c r="Q96" s="16"/>
      <c r="R96" s="16"/>
      <c r="S96" s="16"/>
      <c r="T96" s="16"/>
      <c r="U96" s="16"/>
      <c r="V96" s="16"/>
      <c r="W96" s="16"/>
      <c r="X96" s="16"/>
      <c r="Y96" s="16"/>
      <c r="Z96" s="16"/>
      <c r="AA96" s="16"/>
      <c r="AB96" s="16"/>
      <c r="AC96" s="16"/>
      <c r="AD96" s="16"/>
      <c r="AE96" s="16"/>
      <c r="AF96" s="16"/>
      <c r="AG96" s="16"/>
      <c r="AH96" s="25"/>
    </row>
    <row r="97" spans="1:34" ht="16" x14ac:dyDescent="0.15">
      <c r="A97" s="18"/>
      <c r="B97" s="10"/>
      <c r="C97" s="10"/>
      <c r="D97" s="10"/>
      <c r="E97" s="10"/>
      <c r="F97" s="10"/>
      <c r="G97" s="10"/>
      <c r="H97" s="10"/>
      <c r="I97" s="10"/>
      <c r="J97" s="10"/>
      <c r="K97" s="10"/>
      <c r="L97" s="10"/>
      <c r="M97" s="11"/>
      <c r="N97" s="11"/>
      <c r="O97" s="11"/>
      <c r="P97" s="11"/>
      <c r="Q97" s="11"/>
      <c r="R97" s="11"/>
      <c r="S97" s="11"/>
      <c r="T97" s="11"/>
      <c r="U97" s="11"/>
      <c r="V97" s="11"/>
      <c r="W97" s="11"/>
      <c r="X97" s="11"/>
      <c r="Y97" s="11"/>
      <c r="Z97" s="11"/>
      <c r="AA97" s="11"/>
      <c r="AB97" s="11"/>
      <c r="AC97" s="11"/>
      <c r="AD97" s="11"/>
      <c r="AE97" s="11"/>
      <c r="AF97" s="11"/>
      <c r="AG97" s="11"/>
      <c r="AH97" s="11"/>
    </row>
  </sheetData>
  <mergeCells count="79">
    <mergeCell ref="C89:D89"/>
    <mergeCell ref="A87:A93"/>
    <mergeCell ref="B90:B92"/>
    <mergeCell ref="A94:A96"/>
    <mergeCell ref="C90:D90"/>
    <mergeCell ref="C91:D91"/>
    <mergeCell ref="C92:D92"/>
    <mergeCell ref="B93:D93"/>
    <mergeCell ref="B94:D94"/>
    <mergeCell ref="B95:D95"/>
    <mergeCell ref="B96:D96"/>
    <mergeCell ref="B87:B89"/>
    <mergeCell ref="C87:D87"/>
    <mergeCell ref="C88:D88"/>
    <mergeCell ref="A1:L1"/>
    <mergeCell ref="A80:A86"/>
    <mergeCell ref="B80:D80"/>
    <mergeCell ref="B81:D81"/>
    <mergeCell ref="B82:D82"/>
    <mergeCell ref="B86:D86"/>
    <mergeCell ref="B83:B85"/>
    <mergeCell ref="C70:D70"/>
    <mergeCell ref="C71:D71"/>
    <mergeCell ref="C83:D83"/>
    <mergeCell ref="C84:D84"/>
    <mergeCell ref="C85:D85"/>
    <mergeCell ref="C72:C74"/>
    <mergeCell ref="B75:D75"/>
    <mergeCell ref="B78:D78"/>
    <mergeCell ref="C79:D79"/>
    <mergeCell ref="C9:C17"/>
    <mergeCell ref="C18:C20"/>
    <mergeCell ref="C21:D21"/>
    <mergeCell ref="B22:D22"/>
    <mergeCell ref="A2:L2"/>
    <mergeCell ref="B3:D3"/>
    <mergeCell ref="A4:A8"/>
    <mergeCell ref="B4:D4"/>
    <mergeCell ref="B5:D5"/>
    <mergeCell ref="B8:D8"/>
    <mergeCell ref="B6:D6"/>
    <mergeCell ref="B7:D7"/>
    <mergeCell ref="C23:C26"/>
    <mergeCell ref="C27:C30"/>
    <mergeCell ref="C31:C34"/>
    <mergeCell ref="C35:C38"/>
    <mergeCell ref="C39:C42"/>
    <mergeCell ref="C43:C46"/>
    <mergeCell ref="C47:C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B64:B67"/>
    <mergeCell ref="B69:B74"/>
    <mergeCell ref="B76:D76"/>
    <mergeCell ref="B77:D77"/>
    <mergeCell ref="C65:D65"/>
    <mergeCell ref="C66:D66"/>
    <mergeCell ref="B68:D68"/>
    <mergeCell ref="C69:D69"/>
    <mergeCell ref="A68:A79"/>
    <mergeCell ref="A9:A22"/>
    <mergeCell ref="A23:A67"/>
    <mergeCell ref="B23:B51"/>
    <mergeCell ref="B52:B55"/>
    <mergeCell ref="B56:B59"/>
    <mergeCell ref="B60:B63"/>
    <mergeCell ref="B9:B2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0"/>
  <sheetViews>
    <sheetView zoomScale="150" zoomScaleNormal="150" workbookViewId="0">
      <pane xSplit="2" ySplit="3" topLeftCell="C4" activePane="bottomRight" state="frozen"/>
      <selection pane="topRight" activeCell="C1" sqref="C1"/>
      <selection pane="bottomLeft" activeCell="A4" sqref="A4"/>
      <selection pane="bottomRight" activeCell="D17" sqref="D17"/>
    </sheetView>
  </sheetViews>
  <sheetFormatPr baseColWidth="10" defaultColWidth="12.6640625" defaultRowHeight="15.75" customHeight="1" x14ac:dyDescent="0.15"/>
  <cols>
    <col min="1" max="1" width="26.1640625" style="4" customWidth="1"/>
    <col min="2" max="2" width="12.83203125" style="4" customWidth="1"/>
    <col min="3" max="10" width="15.6640625" style="4" customWidth="1"/>
    <col min="11" max="11" width="30.5" style="4" customWidth="1"/>
    <col min="12" max="16384" width="12.6640625" style="4"/>
  </cols>
  <sheetData>
    <row r="1" spans="1:11" s="52" customFormat="1" ht="34.5" customHeight="1" x14ac:dyDescent="0.25">
      <c r="A1" s="82" t="s">
        <v>107</v>
      </c>
      <c r="B1" s="98"/>
      <c r="C1" s="56"/>
      <c r="D1" s="56"/>
      <c r="E1" s="56"/>
      <c r="F1" s="56"/>
      <c r="G1" s="56"/>
      <c r="H1" s="56"/>
      <c r="I1" s="56"/>
      <c r="J1" s="56"/>
      <c r="K1" s="56"/>
    </row>
    <row r="2" spans="1:11" ht="23" customHeight="1" x14ac:dyDescent="0.15">
      <c r="A2" s="37" t="s">
        <v>81</v>
      </c>
      <c r="B2" s="38" t="s">
        <v>82</v>
      </c>
      <c r="C2" s="37" t="s">
        <v>83</v>
      </c>
      <c r="D2" s="37" t="s">
        <v>84</v>
      </c>
      <c r="E2" s="37" t="s">
        <v>85</v>
      </c>
      <c r="F2" s="37" t="s">
        <v>86</v>
      </c>
      <c r="G2" s="37" t="s">
        <v>87</v>
      </c>
      <c r="H2" s="37" t="s">
        <v>88</v>
      </c>
      <c r="I2" s="37" t="s">
        <v>89</v>
      </c>
      <c r="J2" s="37" t="s">
        <v>90</v>
      </c>
      <c r="K2" s="37" t="s">
        <v>91</v>
      </c>
    </row>
    <row r="3" spans="1:11" ht="23" customHeight="1" x14ac:dyDescent="0.15">
      <c r="A3" s="39" t="s">
        <v>92</v>
      </c>
      <c r="B3" s="39" t="s">
        <v>93</v>
      </c>
      <c r="C3" s="40">
        <v>44743</v>
      </c>
      <c r="D3" s="40">
        <f t="shared" ref="D3:D257" si="0">EOMONTH(C3,2)</f>
        <v>44834</v>
      </c>
      <c r="E3" s="41">
        <f t="shared" ref="E3:J3" si="1">SUMIFS(E4:E1000,$C$4:$C1000,$C$3,$D$4:$D1000,$D$3)</f>
        <v>28500</v>
      </c>
      <c r="F3" s="41">
        <f t="shared" si="1"/>
        <v>20000</v>
      </c>
      <c r="G3" s="41">
        <f t="shared" si="1"/>
        <v>8500</v>
      </c>
      <c r="H3" s="42">
        <f t="shared" si="1"/>
        <v>3700</v>
      </c>
      <c r="I3" s="42">
        <f t="shared" si="1"/>
        <v>3600</v>
      </c>
      <c r="J3" s="42">
        <f t="shared" si="1"/>
        <v>100</v>
      </c>
      <c r="K3" s="43"/>
    </row>
    <row r="4" spans="1:11" ht="17" customHeight="1" x14ac:dyDescent="0.15">
      <c r="A4" s="44" t="s">
        <v>94</v>
      </c>
      <c r="B4" s="44" t="s">
        <v>95</v>
      </c>
      <c r="C4" s="45">
        <v>44743</v>
      </c>
      <c r="D4" s="45">
        <f t="shared" si="0"/>
        <v>44834</v>
      </c>
      <c r="E4" s="46">
        <f t="shared" ref="E4:E258" si="2">SUM(F4:G4)</f>
        <v>8000</v>
      </c>
      <c r="F4" s="46">
        <v>5000</v>
      </c>
      <c r="G4" s="47">
        <v>3000</v>
      </c>
      <c r="H4" s="47">
        <f>SUMIFS(Expenses!$C$3:$C1000,Expenses!$D$3:$D1000,$A4,Expenses!$B$3:$B1000,"&gt;="&amp;$C4,Expenses!$B$3:$B1000,"&lt;="&amp;$D4)</f>
        <v>200</v>
      </c>
      <c r="I4" s="47">
        <f>SUMIFS(Expenses!$C$3:$C1000,Expenses!$D$3:$D1000,$A4,Expenses!$E$3:$E1000,$I$2,Expenses!$B$3:$B1000,"&gt;="&amp;$C4,Expenses!$B$3:$B1000,"&lt;="&amp;$D4)</f>
        <v>100</v>
      </c>
      <c r="J4" s="47">
        <f>SUMIFS(Expenses!$C$3:$C1000,Expenses!$D$3:$D1000,$A4,Expenses!$E$3:$E1000,$J$2,Expenses!$B$3:$B1000,"&gt;="&amp;$C4,Expenses!$B$3:$B1000,"&lt;="&amp;$D4)</f>
        <v>100</v>
      </c>
      <c r="K4" s="9"/>
    </row>
    <row r="5" spans="1:11" ht="17" customHeight="1" x14ac:dyDescent="0.15">
      <c r="A5" s="44" t="s">
        <v>96</v>
      </c>
      <c r="B5" s="44" t="s">
        <v>95</v>
      </c>
      <c r="C5" s="45">
        <v>44743</v>
      </c>
      <c r="D5" s="45">
        <f t="shared" si="0"/>
        <v>44834</v>
      </c>
      <c r="E5" s="46">
        <f t="shared" si="2"/>
        <v>2500</v>
      </c>
      <c r="F5" s="46">
        <v>2000</v>
      </c>
      <c r="G5" s="47">
        <v>500</v>
      </c>
      <c r="H5" s="47">
        <f>SUMIFS(Expenses!$C$3:$C1000,Expenses!$D$3:$D1000,$A5,Expenses!$B$3:$B1000,"&gt;="&amp;$C5,Expenses!$B$3:$B1000,"&lt;="&amp;$D5)</f>
        <v>2500</v>
      </c>
      <c r="I5" s="47">
        <f>SUMIFS(Expenses!$C$3:$C1000,Expenses!$D$3:$D1000,$A5,Expenses!$E$3:$E1000,$I$2,Expenses!$B$3:$B1000,"&gt;="&amp;$C5,Expenses!$B$3:$B1000,"&lt;="&amp;$D5)</f>
        <v>2500</v>
      </c>
      <c r="J5" s="47">
        <f>SUMIFS(Expenses!$C$3:$C1000,Expenses!$D$3:$D1000,$A5,Expenses!$E$3:$E1000,$J$2,Expenses!$B$3:$B1000,"&gt;="&amp;$C5,Expenses!$B$3:$B1000,"&lt;="&amp;$D5)</f>
        <v>0</v>
      </c>
      <c r="K5" s="9"/>
    </row>
    <row r="6" spans="1:11" ht="17" customHeight="1" x14ac:dyDescent="0.15">
      <c r="A6" s="44" t="s">
        <v>97</v>
      </c>
      <c r="B6" s="44" t="s">
        <v>95</v>
      </c>
      <c r="C6" s="45">
        <v>44743</v>
      </c>
      <c r="D6" s="45">
        <f t="shared" si="0"/>
        <v>44834</v>
      </c>
      <c r="E6" s="46">
        <f t="shared" si="2"/>
        <v>3000</v>
      </c>
      <c r="F6" s="46">
        <v>3000</v>
      </c>
      <c r="G6" s="47">
        <v>0</v>
      </c>
      <c r="H6" s="47">
        <f>SUMIFS(Expenses!$C$3:$C1000,Expenses!$D$3:$D1000,$A6,Expenses!$B$3:$B1000,"&gt;="&amp;$C6,Expenses!$B$3:$B1000,"&lt;="&amp;$D6)</f>
        <v>0</v>
      </c>
      <c r="I6" s="47">
        <f>SUMIFS(Expenses!$C$3:$C1000,Expenses!$D$3:$D1000,$A6,Expenses!$E$3:$E1000,$I$2,Expenses!$B$3:$B1000,"&gt;="&amp;$C6,Expenses!$B$3:$B1000,"&lt;="&amp;$D6)</f>
        <v>0</v>
      </c>
      <c r="J6" s="47">
        <f>SUMIFS(Expenses!$C$3:$C1000,Expenses!$D$3:$D1000,$A6,Expenses!$E$3:$E1000,$J$2,Expenses!$B$3:$B1000,"&gt;="&amp;$C6,Expenses!$B$3:$B1000,"&lt;="&amp;$D6)</f>
        <v>0</v>
      </c>
      <c r="K6" s="9"/>
    </row>
    <row r="7" spans="1:11" ht="17" customHeight="1" x14ac:dyDescent="0.15">
      <c r="A7" s="44" t="s">
        <v>94</v>
      </c>
      <c r="B7" s="44" t="s">
        <v>98</v>
      </c>
      <c r="C7" s="45">
        <v>44652</v>
      </c>
      <c r="D7" s="45">
        <f t="shared" si="0"/>
        <v>44742</v>
      </c>
      <c r="E7" s="46">
        <f t="shared" si="2"/>
        <v>8000</v>
      </c>
      <c r="F7" s="46">
        <v>5000</v>
      </c>
      <c r="G7" s="47">
        <v>3000</v>
      </c>
      <c r="H7" s="47">
        <f>SUMIFS(Expenses!$C$3:$C1000,Expenses!$D$3:$D1000,$A7,Expenses!$B$3:$B1000,"&gt;="&amp;$C7,Expenses!$B$3:$B1000,"&lt;="&amp;$D7)</f>
        <v>0</v>
      </c>
      <c r="I7" s="47">
        <f>SUMIFS(Expenses!$C$3:$C1000,Expenses!$D$3:$D1000,$A7,Expenses!$E$3:$E1000,$I$2,Expenses!$B$3:$B1000,"&gt;="&amp;$C7,Expenses!$B$3:$B1000,"&lt;="&amp;$D7)</f>
        <v>0</v>
      </c>
      <c r="J7" s="47">
        <f>SUMIFS(Expenses!$C$3:$C1000,Expenses!$D$3:$D1000,$A7,Expenses!$E$3:$E1000,$J$2,Expenses!$B$3:$B1000,"&gt;="&amp;$C7,Expenses!$B$3:$B1000,"&lt;="&amp;$D7)</f>
        <v>0</v>
      </c>
      <c r="K7" s="9"/>
    </row>
    <row r="8" spans="1:11" ht="17" customHeight="1" x14ac:dyDescent="0.15">
      <c r="A8" s="44" t="s">
        <v>96</v>
      </c>
      <c r="B8" s="44" t="s">
        <v>98</v>
      </c>
      <c r="C8" s="45">
        <v>44652</v>
      </c>
      <c r="D8" s="45">
        <f t="shared" si="0"/>
        <v>44742</v>
      </c>
      <c r="E8" s="46">
        <f t="shared" si="2"/>
        <v>2500</v>
      </c>
      <c r="F8" s="46">
        <v>2000</v>
      </c>
      <c r="G8" s="47">
        <v>500</v>
      </c>
      <c r="H8" s="47">
        <f>SUMIFS(Expenses!$C$3:$C1000,Expenses!$D$3:$D1000,$A8,Expenses!$B$3:$B1000,"&gt;="&amp;$C8,Expenses!$B$3:$B1000,"&lt;="&amp;$D8)</f>
        <v>0</v>
      </c>
      <c r="I8" s="47">
        <f>SUMIFS(Expenses!$C$3:$C1000,Expenses!$D$3:$D1000,$A8,Expenses!$E$3:$E1000,$I$2,Expenses!$B$3:$B1000,"&gt;="&amp;$C8,Expenses!$B$3:$B1000,"&lt;="&amp;$D8)</f>
        <v>0</v>
      </c>
      <c r="J8" s="47">
        <f>SUMIFS(Expenses!$C$3:$C1000,Expenses!$D$3:$D1000,$A8,Expenses!$E$3:$E1000,$J$2,Expenses!$B$3:$B1000,"&gt;="&amp;$C8,Expenses!$B$3:$B1000,"&lt;="&amp;$D8)</f>
        <v>0</v>
      </c>
      <c r="K8" s="9"/>
    </row>
    <row r="9" spans="1:11" ht="17" customHeight="1" x14ac:dyDescent="0.15">
      <c r="A9" s="44" t="s">
        <v>97</v>
      </c>
      <c r="B9" s="44" t="s">
        <v>98</v>
      </c>
      <c r="C9" s="45">
        <v>44652</v>
      </c>
      <c r="D9" s="45">
        <f t="shared" si="0"/>
        <v>44742</v>
      </c>
      <c r="E9" s="46">
        <f t="shared" si="2"/>
        <v>3000</v>
      </c>
      <c r="F9" s="46">
        <v>3000</v>
      </c>
      <c r="G9" s="47">
        <v>0</v>
      </c>
      <c r="H9" s="47">
        <f>SUMIFS(Expenses!$C$3:$C1000,Expenses!$D$3:$D1000,$A9,Expenses!$B$3:$B1000,"&gt;="&amp;$C9,Expenses!$B$3:$B1000,"&lt;="&amp;$D9)</f>
        <v>0</v>
      </c>
      <c r="I9" s="47">
        <f>SUMIFS(Expenses!$C$3:$C1000,Expenses!$D$3:$D1000,$A9,Expenses!$E$3:$E1000,$I$2,Expenses!$B$3:$B1000,"&gt;="&amp;$C9,Expenses!$B$3:$B1000,"&lt;="&amp;$D9)</f>
        <v>0</v>
      </c>
      <c r="J9" s="47">
        <f>SUMIFS(Expenses!$C$3:$C1000,Expenses!$D$3:$D1000,$A9,Expenses!$E$3:$E1000,$J$2,Expenses!$B$3:$B1000,"&gt;="&amp;$C9,Expenses!$B$3:$B1000,"&lt;="&amp;$D9)</f>
        <v>0</v>
      </c>
      <c r="K9" s="9"/>
    </row>
    <row r="10" spans="1:11" ht="17" customHeight="1" x14ac:dyDescent="0.15">
      <c r="A10" s="44" t="s">
        <v>99</v>
      </c>
      <c r="B10" s="44" t="s">
        <v>98</v>
      </c>
      <c r="C10" s="45">
        <v>44652</v>
      </c>
      <c r="D10" s="45">
        <f t="shared" si="0"/>
        <v>44742</v>
      </c>
      <c r="E10" s="46">
        <f t="shared" si="2"/>
        <v>0</v>
      </c>
      <c r="F10" s="46"/>
      <c r="G10" s="47"/>
      <c r="H10" s="47">
        <f>SUMIFS(Expenses!$C$3:$C1000,Expenses!$D$3:$D1000,$A10,Expenses!$B$3:$B1000,"&gt;="&amp;$C10,Expenses!$B$3:$B1000,"&lt;="&amp;$D10)</f>
        <v>0</v>
      </c>
      <c r="I10" s="47">
        <f>SUMIFS(Expenses!$C$3:$C1000,Expenses!$D$3:$D1000,$A10,Expenses!$E$3:$E1000,$I$2,Expenses!$B$3:$B1000,"&gt;="&amp;$C10,Expenses!$B$3:$B1000,"&lt;="&amp;$D10)</f>
        <v>0</v>
      </c>
      <c r="J10" s="47">
        <f>SUMIFS(Expenses!$C$3:$C1000,Expenses!$D$3:$D1000,$A10,Expenses!$E$3:$E1000,$J$2,Expenses!$B$3:$B1000,"&gt;="&amp;$C10,Expenses!$B$3:$B1000,"&lt;="&amp;$D10)</f>
        <v>0</v>
      </c>
      <c r="K10" s="9"/>
    </row>
    <row r="11" spans="1:11" ht="17" customHeight="1" x14ac:dyDescent="0.15">
      <c r="A11" s="44" t="s">
        <v>18</v>
      </c>
      <c r="B11" s="44" t="s">
        <v>98</v>
      </c>
      <c r="C11" s="45">
        <v>44743</v>
      </c>
      <c r="D11" s="45">
        <f t="shared" si="0"/>
        <v>44834</v>
      </c>
      <c r="E11" s="46">
        <f t="shared" si="2"/>
        <v>15000</v>
      </c>
      <c r="F11" s="46">
        <v>10000</v>
      </c>
      <c r="G11" s="47">
        <v>5000</v>
      </c>
      <c r="H11" s="47">
        <f>SUMIFS(Expenses!$C$3:$C1000,Expenses!$D$3:$D1000,$A11,Expenses!$B$3:$B1000,"&gt;="&amp;$C11,Expenses!$B$3:$B1000,"&lt;="&amp;$D11)</f>
        <v>1000</v>
      </c>
      <c r="I11" s="47">
        <f>SUMIFS(Expenses!$C$3:$C1000,Expenses!$D$3:$D1000,$A11,Expenses!$E$3:$E1000,$I$2,Expenses!$B$3:$B1000,"&gt;="&amp;$C11,Expenses!$B$3:$B1000,"&lt;="&amp;$D11)</f>
        <v>1000</v>
      </c>
      <c r="J11" s="47">
        <f>SUMIFS(Expenses!$C$3:$C1000,Expenses!$D$3:$D1000,$A11,Expenses!$E$3:$E1000,$J$2,Expenses!$B$3:$B1000,"&gt;="&amp;$C11,Expenses!$B$3:$B1000,"&lt;="&amp;$D11)</f>
        <v>0</v>
      </c>
      <c r="K11" s="9"/>
    </row>
    <row r="12" spans="1:11" ht="17" customHeight="1" x14ac:dyDescent="0.15">
      <c r="A12" s="44"/>
      <c r="B12" s="44"/>
      <c r="C12" s="44"/>
      <c r="D12" s="45">
        <f t="shared" si="0"/>
        <v>91</v>
      </c>
      <c r="E12" s="46">
        <f t="shared" si="2"/>
        <v>0</v>
      </c>
      <c r="F12" s="46"/>
      <c r="G12" s="47"/>
      <c r="H12" s="47">
        <f>SUMIFS(Expenses!$C$3:$C1000,Expenses!$D$3:$D1000,$A12,Expenses!$B$3:$B1000,"&gt;="&amp;$C12,Expenses!$B$3:$B1000,"&lt;="&amp;$D12)</f>
        <v>0</v>
      </c>
      <c r="I12" s="47">
        <f>SUMIFS(Expenses!$C$3:$C1000,Expenses!$D$3:$D1000,$A12,Expenses!$E$3:$E1000,$I$2,Expenses!$B$3:$B1000,"&gt;="&amp;$C12,Expenses!$B$3:$B1000,"&lt;="&amp;$D12)</f>
        <v>0</v>
      </c>
      <c r="J12" s="47">
        <f>SUMIFS(Expenses!$C$3:$C1000,Expenses!$D$3:$D1000,$A12,Expenses!$E$3:$E1000,$J$2,Expenses!$B$3:$B1000,"&gt;="&amp;$C12,Expenses!$B$3:$B1000,"&lt;="&amp;$D12)</f>
        <v>0</v>
      </c>
      <c r="K12" s="9"/>
    </row>
    <row r="13" spans="1:11" ht="17" customHeight="1" x14ac:dyDescent="0.15">
      <c r="A13" s="44"/>
      <c r="B13" s="44"/>
      <c r="C13" s="44"/>
      <c r="D13" s="45">
        <f t="shared" si="0"/>
        <v>91</v>
      </c>
      <c r="E13" s="46">
        <f t="shared" si="2"/>
        <v>0</v>
      </c>
      <c r="F13" s="46"/>
      <c r="G13" s="47"/>
      <c r="H13" s="47">
        <f>SUMIFS(Expenses!$C$3:$C1000,Expenses!$D$3:$D1000,$A13,Expenses!$B$3:$B1000,"&gt;="&amp;$C13,Expenses!$B$3:$B1000,"&lt;="&amp;$D13)</f>
        <v>0</v>
      </c>
      <c r="I13" s="47">
        <f>SUMIFS(Expenses!$C$3:$C1000,Expenses!$D$3:$D1000,$A13,Expenses!$E$3:$E1000,$I$2,Expenses!$B$3:$B1000,"&gt;="&amp;$C13,Expenses!$B$3:$B1000,"&lt;="&amp;$D13)</f>
        <v>0</v>
      </c>
      <c r="J13" s="47">
        <f>SUMIFS(Expenses!$C$3:$C1000,Expenses!$D$3:$D1000,$A13,Expenses!$E$3:$E1000,$J$2,Expenses!$B$3:$B1000,"&gt;="&amp;$C13,Expenses!$B$3:$B1000,"&lt;="&amp;$D13)</f>
        <v>0</v>
      </c>
      <c r="K13" s="9"/>
    </row>
    <row r="14" spans="1:11" ht="17" customHeight="1" x14ac:dyDescent="0.15">
      <c r="A14" s="44"/>
      <c r="B14" s="44"/>
      <c r="C14" s="44"/>
      <c r="D14" s="45">
        <f t="shared" si="0"/>
        <v>91</v>
      </c>
      <c r="E14" s="46">
        <f t="shared" si="2"/>
        <v>0</v>
      </c>
      <c r="F14" s="46"/>
      <c r="G14" s="47"/>
      <c r="H14" s="47">
        <f>SUMIFS(Expenses!$C$3:$C1000,Expenses!$D$3:$D1000,$A14,Expenses!$B$3:$B1000,"&gt;="&amp;$C14,Expenses!$B$3:$B1000,"&lt;="&amp;$D14)</f>
        <v>0</v>
      </c>
      <c r="I14" s="47">
        <f>SUMIFS(Expenses!$C$3:$C1000,Expenses!$D$3:$D1000,$A14,Expenses!$E$3:$E1000,$I$2,Expenses!$B$3:$B1000,"&gt;="&amp;$C14,Expenses!$B$3:$B1000,"&lt;="&amp;$D14)</f>
        <v>0</v>
      </c>
      <c r="J14" s="47">
        <f>SUMIFS(Expenses!$C$3:$C1000,Expenses!$D$3:$D1000,$A14,Expenses!$E$3:$E1000,$J$2,Expenses!$B$3:$B1000,"&gt;="&amp;$C14,Expenses!$B$3:$B1000,"&lt;="&amp;$D14)</f>
        <v>0</v>
      </c>
      <c r="K14" s="9"/>
    </row>
    <row r="15" spans="1:11" ht="17" customHeight="1" x14ac:dyDescent="0.15">
      <c r="A15" s="44"/>
      <c r="B15" s="44"/>
      <c r="C15" s="44"/>
      <c r="D15" s="45">
        <f t="shared" si="0"/>
        <v>91</v>
      </c>
      <c r="E15" s="46">
        <f t="shared" si="2"/>
        <v>0</v>
      </c>
      <c r="F15" s="46"/>
      <c r="G15" s="47"/>
      <c r="H15" s="47">
        <f>SUMIFS(Expenses!$C$3:$C1000,Expenses!$D$3:$D1000,$A15,Expenses!$B$3:$B1000,"&gt;="&amp;$C15,Expenses!$B$3:$B1000,"&lt;="&amp;$D15)</f>
        <v>0</v>
      </c>
      <c r="I15" s="47">
        <f>SUMIFS(Expenses!$C$3:$C1000,Expenses!$D$3:$D1000,$A15,Expenses!$E$3:$E1000,$I$2,Expenses!$B$3:$B1000,"&gt;="&amp;$C15,Expenses!$B$3:$B1000,"&lt;="&amp;$D15)</f>
        <v>0</v>
      </c>
      <c r="J15" s="47">
        <f>SUMIFS(Expenses!$C$3:$C1000,Expenses!$D$3:$D1000,$A15,Expenses!$E$3:$E1000,$J$2,Expenses!$B$3:$B1000,"&gt;="&amp;$C15,Expenses!$B$3:$B1000,"&lt;="&amp;$D15)</f>
        <v>0</v>
      </c>
      <c r="K15" s="9"/>
    </row>
    <row r="16" spans="1:11" ht="17" customHeight="1" x14ac:dyDescent="0.15">
      <c r="A16" s="44"/>
      <c r="B16" s="44"/>
      <c r="C16" s="44"/>
      <c r="D16" s="45">
        <f t="shared" si="0"/>
        <v>91</v>
      </c>
      <c r="E16" s="46">
        <f t="shared" si="2"/>
        <v>0</v>
      </c>
      <c r="F16" s="46"/>
      <c r="G16" s="47"/>
      <c r="H16" s="47">
        <f>SUMIFS(Expenses!$C$3:$C1000,Expenses!$D$3:$D1000,$A16,Expenses!$B$3:$B1000,"&gt;="&amp;$C16,Expenses!$B$3:$B1000,"&lt;="&amp;$D16)</f>
        <v>0</v>
      </c>
      <c r="I16" s="47">
        <f>SUMIFS(Expenses!$C$3:$C1000,Expenses!$D$3:$D1000,$A16,Expenses!$E$3:$E1000,$I$2,Expenses!$B$3:$B1000,"&gt;="&amp;$C16,Expenses!$B$3:$B1000,"&lt;="&amp;$D16)</f>
        <v>0</v>
      </c>
      <c r="J16" s="47">
        <f>SUMIFS(Expenses!$C$3:$C1000,Expenses!$D$3:$D1000,$A16,Expenses!$E$3:$E1000,$J$2,Expenses!$B$3:$B1000,"&gt;="&amp;$C16,Expenses!$B$3:$B1000,"&lt;="&amp;$D16)</f>
        <v>0</v>
      </c>
      <c r="K16" s="9"/>
    </row>
    <row r="17" spans="1:11" ht="17" customHeight="1" x14ac:dyDescent="0.15">
      <c r="A17" s="44"/>
      <c r="B17" s="44"/>
      <c r="C17" s="44"/>
      <c r="D17" s="45">
        <f t="shared" si="0"/>
        <v>91</v>
      </c>
      <c r="E17" s="46">
        <f t="shared" si="2"/>
        <v>0</v>
      </c>
      <c r="F17" s="46"/>
      <c r="G17" s="47"/>
      <c r="H17" s="47">
        <f>SUMIFS(Expenses!$C$3:$C1000,Expenses!$D$3:$D1000,$A17,Expenses!$B$3:$B1000,"&gt;="&amp;$C17,Expenses!$B$3:$B1000,"&lt;="&amp;$D17)</f>
        <v>0</v>
      </c>
      <c r="I17" s="47">
        <f>SUMIFS(Expenses!$C$3:$C1000,Expenses!$D$3:$D1000,$A17,Expenses!$E$3:$E1000,$I$2,Expenses!$B$3:$B1000,"&gt;="&amp;$C17,Expenses!$B$3:$B1000,"&lt;="&amp;$D17)</f>
        <v>0</v>
      </c>
      <c r="J17" s="47">
        <f>SUMIFS(Expenses!$C$3:$C1000,Expenses!$D$3:$D1000,$A17,Expenses!$E$3:$E1000,$J$2,Expenses!$B$3:$B1000,"&gt;="&amp;$C17,Expenses!$B$3:$B1000,"&lt;="&amp;$D17)</f>
        <v>0</v>
      </c>
      <c r="K17" s="9"/>
    </row>
    <row r="18" spans="1:11" ht="17" customHeight="1" x14ac:dyDescent="0.15">
      <c r="A18" s="44"/>
      <c r="B18" s="44"/>
      <c r="C18" s="44"/>
      <c r="D18" s="45">
        <f t="shared" si="0"/>
        <v>91</v>
      </c>
      <c r="E18" s="46">
        <f t="shared" si="2"/>
        <v>0</v>
      </c>
      <c r="F18" s="46"/>
      <c r="G18" s="47"/>
      <c r="H18" s="47">
        <f>SUMIFS(Expenses!$C$3:$C1000,Expenses!$D$3:$D1000,$A18,Expenses!$B$3:$B1000,"&gt;="&amp;$C18,Expenses!$B$3:$B1000,"&lt;="&amp;$D18)</f>
        <v>0</v>
      </c>
      <c r="I18" s="47">
        <f>SUMIFS(Expenses!$C$3:$C1000,Expenses!$D$3:$D1000,$A18,Expenses!$E$3:$E1000,$I$2,Expenses!$B$3:$B1000,"&gt;="&amp;$C18,Expenses!$B$3:$B1000,"&lt;="&amp;$D18)</f>
        <v>0</v>
      </c>
      <c r="J18" s="47">
        <f>SUMIFS(Expenses!$C$3:$C1000,Expenses!$D$3:$D1000,$A18,Expenses!$E$3:$E1000,$J$2,Expenses!$B$3:$B1000,"&gt;="&amp;$C18,Expenses!$B$3:$B1000,"&lt;="&amp;$D18)</f>
        <v>0</v>
      </c>
      <c r="K18" s="9"/>
    </row>
    <row r="19" spans="1:11" ht="17" customHeight="1" x14ac:dyDescent="0.15">
      <c r="A19" s="44"/>
      <c r="B19" s="44"/>
      <c r="C19" s="44"/>
      <c r="D19" s="45">
        <f t="shared" si="0"/>
        <v>91</v>
      </c>
      <c r="E19" s="46">
        <f t="shared" si="2"/>
        <v>0</v>
      </c>
      <c r="F19" s="46"/>
      <c r="G19" s="47"/>
      <c r="H19" s="47">
        <f>SUMIFS(Expenses!$C$3:$C1000,Expenses!$D$3:$D1000,$A19,Expenses!$B$3:$B1000,"&gt;="&amp;$C19,Expenses!$B$3:$B1000,"&lt;="&amp;$D19)</f>
        <v>0</v>
      </c>
      <c r="I19" s="47">
        <f>SUMIFS(Expenses!$C$3:$C1000,Expenses!$D$3:$D1000,$A19,Expenses!$E$3:$E1000,$I$2,Expenses!$B$3:$B1000,"&gt;="&amp;$C19,Expenses!$B$3:$B1000,"&lt;="&amp;$D19)</f>
        <v>0</v>
      </c>
      <c r="J19" s="47">
        <f>SUMIFS(Expenses!$C$3:$C1000,Expenses!$D$3:$D1000,$A19,Expenses!$E$3:$E1000,$J$2,Expenses!$B$3:$B1000,"&gt;="&amp;$C19,Expenses!$B$3:$B1000,"&lt;="&amp;$D19)</f>
        <v>0</v>
      </c>
      <c r="K19" s="9"/>
    </row>
    <row r="20" spans="1:11" ht="17" customHeight="1" x14ac:dyDescent="0.15">
      <c r="A20" s="44"/>
      <c r="B20" s="44"/>
      <c r="C20" s="44"/>
      <c r="D20" s="45">
        <f t="shared" si="0"/>
        <v>91</v>
      </c>
      <c r="E20" s="46">
        <f t="shared" si="2"/>
        <v>0</v>
      </c>
      <c r="F20" s="46"/>
      <c r="G20" s="47"/>
      <c r="H20" s="47">
        <f>SUMIFS(Expenses!$C$3:$C1000,Expenses!$D$3:$D1000,$A20,Expenses!$B$3:$B1000,"&gt;="&amp;$C20,Expenses!$B$3:$B1000,"&lt;="&amp;$D20)</f>
        <v>0</v>
      </c>
      <c r="I20" s="47">
        <f>SUMIFS(Expenses!$C$3:$C1000,Expenses!$D$3:$D1000,$A20,Expenses!$E$3:$E1000,$I$2,Expenses!$B$3:$B1000,"&gt;="&amp;$C20,Expenses!$B$3:$B1000,"&lt;="&amp;$D20)</f>
        <v>0</v>
      </c>
      <c r="J20" s="47">
        <f>SUMIFS(Expenses!$C$3:$C1000,Expenses!$D$3:$D1000,$A20,Expenses!$E$3:$E1000,$J$2,Expenses!$B$3:$B1000,"&gt;="&amp;$C20,Expenses!$B$3:$B1000,"&lt;="&amp;$D20)</f>
        <v>0</v>
      </c>
      <c r="K20" s="9"/>
    </row>
    <row r="21" spans="1:11" ht="17" customHeight="1" x14ac:dyDescent="0.15">
      <c r="A21" s="44"/>
      <c r="B21" s="44"/>
      <c r="C21" s="44"/>
      <c r="D21" s="45">
        <f t="shared" si="0"/>
        <v>91</v>
      </c>
      <c r="E21" s="46">
        <f t="shared" si="2"/>
        <v>0</v>
      </c>
      <c r="F21" s="46"/>
      <c r="G21" s="47"/>
      <c r="H21" s="47">
        <f>SUMIFS(Expenses!$C$3:$C1000,Expenses!$D$3:$D1000,$A21,Expenses!$B$3:$B1000,"&gt;="&amp;$C21,Expenses!$B$3:$B1000,"&lt;="&amp;$D21)</f>
        <v>0</v>
      </c>
      <c r="I21" s="47">
        <f>SUMIFS(Expenses!$C$3:$C1000,Expenses!$D$3:$D1000,$A21,Expenses!$E$3:$E1000,$I$2,Expenses!$B$3:$B1000,"&gt;="&amp;$C21,Expenses!$B$3:$B1000,"&lt;="&amp;$D21)</f>
        <v>0</v>
      </c>
      <c r="J21" s="47">
        <f>SUMIFS(Expenses!$C$3:$C1000,Expenses!$D$3:$D1000,$A21,Expenses!$E$3:$E1000,$J$2,Expenses!$B$3:$B1000,"&gt;="&amp;$C21,Expenses!$B$3:$B1000,"&lt;="&amp;$D21)</f>
        <v>0</v>
      </c>
      <c r="K21" s="9"/>
    </row>
    <row r="22" spans="1:11" ht="17" customHeight="1" x14ac:dyDescent="0.15">
      <c r="A22" s="44"/>
      <c r="B22" s="44"/>
      <c r="C22" s="44"/>
      <c r="D22" s="45">
        <f t="shared" si="0"/>
        <v>91</v>
      </c>
      <c r="E22" s="46">
        <f t="shared" si="2"/>
        <v>0</v>
      </c>
      <c r="F22" s="46"/>
      <c r="G22" s="47"/>
      <c r="H22" s="47">
        <f>SUMIFS(Expenses!$C$3:$C1000,Expenses!$D$3:$D1000,$A22,Expenses!$B$3:$B1000,"&gt;="&amp;$C22,Expenses!$B$3:$B1000,"&lt;="&amp;$D22)</f>
        <v>0</v>
      </c>
      <c r="I22" s="47">
        <f>SUMIFS(Expenses!$C$3:$C1000,Expenses!$D$3:$D1000,$A22,Expenses!$E$3:$E1000,$I$2,Expenses!$B$3:$B1000,"&gt;="&amp;$C22,Expenses!$B$3:$B1000,"&lt;="&amp;$D22)</f>
        <v>0</v>
      </c>
      <c r="J22" s="47">
        <f>SUMIFS(Expenses!$C$3:$C1000,Expenses!$D$3:$D1000,$A22,Expenses!$E$3:$E1000,$J$2,Expenses!$B$3:$B1000,"&gt;="&amp;$C22,Expenses!$B$3:$B1000,"&lt;="&amp;$D22)</f>
        <v>0</v>
      </c>
      <c r="K22" s="9"/>
    </row>
    <row r="23" spans="1:11" ht="17" customHeight="1" x14ac:dyDescent="0.15">
      <c r="A23" s="44"/>
      <c r="B23" s="44"/>
      <c r="C23" s="44"/>
      <c r="D23" s="45">
        <f t="shared" si="0"/>
        <v>91</v>
      </c>
      <c r="E23" s="46">
        <f t="shared" si="2"/>
        <v>0</v>
      </c>
      <c r="F23" s="46"/>
      <c r="G23" s="47"/>
      <c r="H23" s="47">
        <f>SUMIFS(Expenses!$C$3:$C1000,Expenses!$D$3:$D1000,$A23,Expenses!$B$3:$B1000,"&gt;="&amp;$C23,Expenses!$B$3:$B1000,"&lt;="&amp;$D23)</f>
        <v>0</v>
      </c>
      <c r="I23" s="47">
        <f>SUMIFS(Expenses!$C$3:$C1000,Expenses!$D$3:$D1000,$A23,Expenses!$E$3:$E1000,$I$2,Expenses!$B$3:$B1000,"&gt;="&amp;$C23,Expenses!$B$3:$B1000,"&lt;="&amp;$D23)</f>
        <v>0</v>
      </c>
      <c r="J23" s="47">
        <f>SUMIFS(Expenses!$C$3:$C1000,Expenses!$D$3:$D1000,$A23,Expenses!$E$3:$E1000,$J$2,Expenses!$B$3:$B1000,"&gt;="&amp;$C23,Expenses!$B$3:$B1000,"&lt;="&amp;$D23)</f>
        <v>0</v>
      </c>
      <c r="K23" s="9"/>
    </row>
    <row r="24" spans="1:11" ht="17" customHeight="1" x14ac:dyDescent="0.15">
      <c r="A24" s="44"/>
      <c r="B24" s="44"/>
      <c r="C24" s="44"/>
      <c r="D24" s="45">
        <f t="shared" si="0"/>
        <v>91</v>
      </c>
      <c r="E24" s="46">
        <f t="shared" si="2"/>
        <v>0</v>
      </c>
      <c r="F24" s="46"/>
      <c r="G24" s="47"/>
      <c r="H24" s="47">
        <f>SUMIFS(Expenses!$C$3:$C1000,Expenses!$D$3:$D1000,$A24,Expenses!$B$3:$B1000,"&gt;="&amp;$C24,Expenses!$B$3:$B1000,"&lt;="&amp;$D24)</f>
        <v>0</v>
      </c>
      <c r="I24" s="47">
        <f>SUMIFS(Expenses!$C$3:$C1000,Expenses!$D$3:$D1000,$A24,Expenses!$E$3:$E1000,$I$2,Expenses!$B$3:$B1000,"&gt;="&amp;$C24,Expenses!$B$3:$B1000,"&lt;="&amp;$D24)</f>
        <v>0</v>
      </c>
      <c r="J24" s="47">
        <f>SUMIFS(Expenses!$C$3:$C1000,Expenses!$D$3:$D1000,$A24,Expenses!$E$3:$E1000,$J$2,Expenses!$B$3:$B1000,"&gt;="&amp;$C24,Expenses!$B$3:$B1000,"&lt;="&amp;$D24)</f>
        <v>0</v>
      </c>
      <c r="K24" s="9"/>
    </row>
    <row r="25" spans="1:11" ht="17" customHeight="1" x14ac:dyDescent="0.15">
      <c r="A25" s="44"/>
      <c r="B25" s="44"/>
      <c r="C25" s="44"/>
      <c r="D25" s="45">
        <f t="shared" si="0"/>
        <v>91</v>
      </c>
      <c r="E25" s="46">
        <f t="shared" si="2"/>
        <v>0</v>
      </c>
      <c r="F25" s="46"/>
      <c r="G25" s="47"/>
      <c r="H25" s="47">
        <f>SUMIFS(Expenses!$C$3:$C1000,Expenses!$D$3:$D1000,$A25,Expenses!$B$3:$B1000,"&gt;="&amp;$C25,Expenses!$B$3:$B1000,"&lt;="&amp;$D25)</f>
        <v>0</v>
      </c>
      <c r="I25" s="47">
        <f>SUMIFS(Expenses!$C$3:$C1000,Expenses!$D$3:$D1000,$A25,Expenses!$E$3:$E1000,$I$2,Expenses!$B$3:$B1000,"&gt;="&amp;$C25,Expenses!$B$3:$B1000,"&lt;="&amp;$D25)</f>
        <v>0</v>
      </c>
      <c r="J25" s="47">
        <f>SUMIFS(Expenses!$C$3:$C1000,Expenses!$D$3:$D1000,$A25,Expenses!$E$3:$E1000,$J$2,Expenses!$B$3:$B1000,"&gt;="&amp;$C25,Expenses!$B$3:$B1000,"&lt;="&amp;$D25)</f>
        <v>0</v>
      </c>
      <c r="K25" s="9"/>
    </row>
    <row r="26" spans="1:11" ht="17" customHeight="1" x14ac:dyDescent="0.15">
      <c r="A26" s="44"/>
      <c r="B26" s="44"/>
      <c r="C26" s="44"/>
      <c r="D26" s="45">
        <f t="shared" si="0"/>
        <v>91</v>
      </c>
      <c r="E26" s="46">
        <f t="shared" si="2"/>
        <v>0</v>
      </c>
      <c r="F26" s="46"/>
      <c r="G26" s="47"/>
      <c r="H26" s="47">
        <f>SUMIFS(Expenses!$C$3:$C1000,Expenses!$D$3:$D1000,$A26,Expenses!$B$3:$B1000,"&gt;="&amp;$C26,Expenses!$B$3:$B1000,"&lt;="&amp;$D26)</f>
        <v>0</v>
      </c>
      <c r="I26" s="47">
        <f>SUMIFS(Expenses!$C$3:$C1000,Expenses!$D$3:$D1000,$A26,Expenses!$E$3:$E1000,$I$2,Expenses!$B$3:$B1000,"&gt;="&amp;$C26,Expenses!$B$3:$B1000,"&lt;="&amp;$D26)</f>
        <v>0</v>
      </c>
      <c r="J26" s="47">
        <f>SUMIFS(Expenses!$C$3:$C1000,Expenses!$D$3:$D1000,$A26,Expenses!$E$3:$E1000,$J$2,Expenses!$B$3:$B1000,"&gt;="&amp;$C26,Expenses!$B$3:$B1000,"&lt;="&amp;$D26)</f>
        <v>0</v>
      </c>
      <c r="K26" s="9"/>
    </row>
    <row r="27" spans="1:11" ht="17" customHeight="1" x14ac:dyDescent="0.15">
      <c r="A27" s="44"/>
      <c r="B27" s="44"/>
      <c r="C27" s="44"/>
      <c r="D27" s="45">
        <f t="shared" si="0"/>
        <v>91</v>
      </c>
      <c r="E27" s="46">
        <f t="shared" si="2"/>
        <v>0</v>
      </c>
      <c r="F27" s="46"/>
      <c r="G27" s="47"/>
      <c r="H27" s="47">
        <f>SUMIFS(Expenses!$C$3:$C1000,Expenses!$D$3:$D1000,$A27,Expenses!$B$3:$B1000,"&gt;="&amp;$C27,Expenses!$B$3:$B1000,"&lt;="&amp;$D27)</f>
        <v>0</v>
      </c>
      <c r="I27" s="47">
        <f>SUMIFS(Expenses!$C$3:$C1000,Expenses!$D$3:$D1000,$A27,Expenses!$E$3:$E1000,$I$2,Expenses!$B$3:$B1000,"&gt;="&amp;$C27,Expenses!$B$3:$B1000,"&lt;="&amp;$D27)</f>
        <v>0</v>
      </c>
      <c r="J27" s="47">
        <f>SUMIFS(Expenses!$C$3:$C1000,Expenses!$D$3:$D1000,$A27,Expenses!$E$3:$E1000,$J$2,Expenses!$B$3:$B1000,"&gt;="&amp;$C27,Expenses!$B$3:$B1000,"&lt;="&amp;$D27)</f>
        <v>0</v>
      </c>
      <c r="K27" s="9"/>
    </row>
    <row r="28" spans="1:11" ht="17" customHeight="1" x14ac:dyDescent="0.15">
      <c r="A28" s="44"/>
      <c r="B28" s="44"/>
      <c r="C28" s="44"/>
      <c r="D28" s="45">
        <f t="shared" si="0"/>
        <v>91</v>
      </c>
      <c r="E28" s="46">
        <f t="shared" si="2"/>
        <v>0</v>
      </c>
      <c r="F28" s="46"/>
      <c r="G28" s="47"/>
      <c r="H28" s="47">
        <f>SUMIFS(Expenses!$C$3:$C1000,Expenses!$D$3:$D1000,$A28,Expenses!$B$3:$B1000,"&gt;="&amp;$C28,Expenses!$B$3:$B1000,"&lt;="&amp;$D28)</f>
        <v>0</v>
      </c>
      <c r="I28" s="47">
        <f>SUMIFS(Expenses!$C$3:$C1000,Expenses!$D$3:$D1000,$A28,Expenses!$E$3:$E1000,$I$2,Expenses!$B$3:$B1000,"&gt;="&amp;$C28,Expenses!$B$3:$B1000,"&lt;="&amp;$D28)</f>
        <v>0</v>
      </c>
      <c r="J28" s="47">
        <f>SUMIFS(Expenses!$C$3:$C1000,Expenses!$D$3:$D1000,$A28,Expenses!$E$3:$E1000,$J$2,Expenses!$B$3:$B1000,"&gt;="&amp;$C28,Expenses!$B$3:$B1000,"&lt;="&amp;$D28)</f>
        <v>0</v>
      </c>
      <c r="K28" s="9"/>
    </row>
    <row r="29" spans="1:11" ht="17" customHeight="1" x14ac:dyDescent="0.15">
      <c r="A29" s="44"/>
      <c r="B29" s="44"/>
      <c r="C29" s="44"/>
      <c r="D29" s="45">
        <f t="shared" si="0"/>
        <v>91</v>
      </c>
      <c r="E29" s="46">
        <f t="shared" si="2"/>
        <v>0</v>
      </c>
      <c r="F29" s="46"/>
      <c r="G29" s="47"/>
      <c r="H29" s="47">
        <f>SUMIFS(Expenses!$C$3:$C1000,Expenses!$D$3:$D1000,$A29,Expenses!$B$3:$B1000,"&gt;="&amp;$C29,Expenses!$B$3:$B1000,"&lt;="&amp;$D29)</f>
        <v>0</v>
      </c>
      <c r="I29" s="47">
        <f>SUMIFS(Expenses!$C$3:$C1000,Expenses!$D$3:$D1000,$A29,Expenses!$E$3:$E1000,$I$2,Expenses!$B$3:$B1000,"&gt;="&amp;$C29,Expenses!$B$3:$B1000,"&lt;="&amp;$D29)</f>
        <v>0</v>
      </c>
      <c r="J29" s="47">
        <f>SUMIFS(Expenses!$C$3:$C1000,Expenses!$D$3:$D1000,$A29,Expenses!$E$3:$E1000,$J$2,Expenses!$B$3:$B1000,"&gt;="&amp;$C29,Expenses!$B$3:$B1000,"&lt;="&amp;$D29)</f>
        <v>0</v>
      </c>
      <c r="K29" s="9"/>
    </row>
    <row r="30" spans="1:11" ht="17" customHeight="1" x14ac:dyDescent="0.15">
      <c r="A30" s="44"/>
      <c r="B30" s="44"/>
      <c r="C30" s="44"/>
      <c r="D30" s="45">
        <f t="shared" si="0"/>
        <v>91</v>
      </c>
      <c r="E30" s="46">
        <f t="shared" si="2"/>
        <v>0</v>
      </c>
      <c r="F30" s="46"/>
      <c r="G30" s="47"/>
      <c r="H30" s="47">
        <f>SUMIFS(Expenses!$C$3:$C1000,Expenses!$D$3:$D1000,$A30,Expenses!$B$3:$B1000,"&gt;="&amp;$C30,Expenses!$B$3:$B1000,"&lt;="&amp;$D30)</f>
        <v>0</v>
      </c>
      <c r="I30" s="47">
        <f>SUMIFS(Expenses!$C$3:$C1000,Expenses!$D$3:$D1000,$A30,Expenses!$E$3:$E1000,$I$2,Expenses!$B$3:$B1000,"&gt;="&amp;$C30,Expenses!$B$3:$B1000,"&lt;="&amp;$D30)</f>
        <v>0</v>
      </c>
      <c r="J30" s="47">
        <f>SUMIFS(Expenses!$C$3:$C1000,Expenses!$D$3:$D1000,$A30,Expenses!$E$3:$E1000,$J$2,Expenses!$B$3:$B1000,"&gt;="&amp;$C30,Expenses!$B$3:$B1000,"&lt;="&amp;$D30)</f>
        <v>0</v>
      </c>
      <c r="K30" s="9"/>
    </row>
    <row r="31" spans="1:11" ht="17" customHeight="1" x14ac:dyDescent="0.15">
      <c r="A31" s="44"/>
      <c r="B31" s="44"/>
      <c r="C31" s="44"/>
      <c r="D31" s="45">
        <f t="shared" si="0"/>
        <v>91</v>
      </c>
      <c r="E31" s="46">
        <f t="shared" si="2"/>
        <v>0</v>
      </c>
      <c r="F31" s="46"/>
      <c r="G31" s="47"/>
      <c r="H31" s="47">
        <f>SUMIFS(Expenses!$C$3:$C1000,Expenses!$D$3:$D1000,$A31,Expenses!$B$3:$B1000,"&gt;="&amp;$C31,Expenses!$B$3:$B1000,"&lt;="&amp;$D31)</f>
        <v>0</v>
      </c>
      <c r="I31" s="47">
        <f>SUMIFS(Expenses!$C$3:$C1000,Expenses!$D$3:$D1000,$A31,Expenses!$E$3:$E1000,$I$2,Expenses!$B$3:$B1000,"&gt;="&amp;$C31,Expenses!$B$3:$B1000,"&lt;="&amp;$D31)</f>
        <v>0</v>
      </c>
      <c r="J31" s="47">
        <f>SUMIFS(Expenses!$C$3:$C1000,Expenses!$D$3:$D1000,$A31,Expenses!$E$3:$E1000,$J$2,Expenses!$B$3:$B1000,"&gt;="&amp;$C31,Expenses!$B$3:$B1000,"&lt;="&amp;$D31)</f>
        <v>0</v>
      </c>
      <c r="K31" s="9"/>
    </row>
    <row r="32" spans="1:11" ht="17" customHeight="1" x14ac:dyDescent="0.15">
      <c r="A32" s="44"/>
      <c r="B32" s="44"/>
      <c r="C32" s="44"/>
      <c r="D32" s="45">
        <f t="shared" si="0"/>
        <v>91</v>
      </c>
      <c r="E32" s="46">
        <f t="shared" si="2"/>
        <v>0</v>
      </c>
      <c r="F32" s="46"/>
      <c r="G32" s="47"/>
      <c r="H32" s="47">
        <f>SUMIFS(Expenses!$C$3:$C1000,Expenses!$D$3:$D1000,$A32,Expenses!$B$3:$B1000,"&gt;="&amp;$C32,Expenses!$B$3:$B1000,"&lt;="&amp;$D32)</f>
        <v>0</v>
      </c>
      <c r="I32" s="47">
        <f>SUMIFS(Expenses!$C$3:$C1000,Expenses!$D$3:$D1000,$A32,Expenses!$E$3:$E1000,$I$2,Expenses!$B$3:$B1000,"&gt;="&amp;$C32,Expenses!$B$3:$B1000,"&lt;="&amp;$D32)</f>
        <v>0</v>
      </c>
      <c r="J32" s="47">
        <f>SUMIFS(Expenses!$C$3:$C1000,Expenses!$D$3:$D1000,$A32,Expenses!$E$3:$E1000,$J$2,Expenses!$B$3:$B1000,"&gt;="&amp;$C32,Expenses!$B$3:$B1000,"&lt;="&amp;$D32)</f>
        <v>0</v>
      </c>
      <c r="K32" s="9"/>
    </row>
    <row r="33" spans="1:11" ht="17" customHeight="1" x14ac:dyDescent="0.15">
      <c r="A33" s="44"/>
      <c r="B33" s="44"/>
      <c r="C33" s="44"/>
      <c r="D33" s="45">
        <f t="shared" si="0"/>
        <v>91</v>
      </c>
      <c r="E33" s="46">
        <f t="shared" si="2"/>
        <v>0</v>
      </c>
      <c r="F33" s="46"/>
      <c r="G33" s="47"/>
      <c r="H33" s="47">
        <f>SUMIFS(Expenses!$C$3:$C1000,Expenses!$D$3:$D1000,$A33,Expenses!$B$3:$B1000,"&gt;="&amp;$C33,Expenses!$B$3:$B1000,"&lt;="&amp;$D33)</f>
        <v>0</v>
      </c>
      <c r="I33" s="47">
        <f>SUMIFS(Expenses!$C$3:$C1000,Expenses!$D$3:$D1000,$A33,Expenses!$E$3:$E1000,$I$2,Expenses!$B$3:$B1000,"&gt;="&amp;$C33,Expenses!$B$3:$B1000,"&lt;="&amp;$D33)</f>
        <v>0</v>
      </c>
      <c r="J33" s="47">
        <f>SUMIFS(Expenses!$C$3:$C1000,Expenses!$D$3:$D1000,$A33,Expenses!$E$3:$E1000,$J$2,Expenses!$B$3:$B1000,"&gt;="&amp;$C33,Expenses!$B$3:$B1000,"&lt;="&amp;$D33)</f>
        <v>0</v>
      </c>
      <c r="K33" s="9"/>
    </row>
    <row r="34" spans="1:11" ht="17" customHeight="1" x14ac:dyDescent="0.15">
      <c r="A34" s="44"/>
      <c r="B34" s="44"/>
      <c r="C34" s="44"/>
      <c r="D34" s="45">
        <f t="shared" si="0"/>
        <v>91</v>
      </c>
      <c r="E34" s="46">
        <f t="shared" si="2"/>
        <v>0</v>
      </c>
      <c r="F34" s="46"/>
      <c r="G34" s="47"/>
      <c r="H34" s="47">
        <f>SUMIFS(Expenses!$C$3:$C1000,Expenses!$D$3:$D1000,$A34,Expenses!$B$3:$B1000,"&gt;="&amp;$C34,Expenses!$B$3:$B1000,"&lt;="&amp;$D34)</f>
        <v>0</v>
      </c>
      <c r="I34" s="47">
        <f>SUMIFS(Expenses!$C$3:$C1000,Expenses!$D$3:$D1000,$A34,Expenses!$E$3:$E1000,$I$2,Expenses!$B$3:$B1000,"&gt;="&amp;$C34,Expenses!$B$3:$B1000,"&lt;="&amp;$D34)</f>
        <v>0</v>
      </c>
      <c r="J34" s="47">
        <f>SUMIFS(Expenses!$C$3:$C1000,Expenses!$D$3:$D1000,$A34,Expenses!$E$3:$E1000,$J$2,Expenses!$B$3:$B1000,"&gt;="&amp;$C34,Expenses!$B$3:$B1000,"&lt;="&amp;$D34)</f>
        <v>0</v>
      </c>
      <c r="K34" s="9"/>
    </row>
    <row r="35" spans="1:11" ht="17" customHeight="1" x14ac:dyDescent="0.15">
      <c r="A35" s="44"/>
      <c r="B35" s="44"/>
      <c r="C35" s="44"/>
      <c r="D35" s="45">
        <f t="shared" si="0"/>
        <v>91</v>
      </c>
      <c r="E35" s="46">
        <f t="shared" si="2"/>
        <v>0</v>
      </c>
      <c r="F35" s="46"/>
      <c r="G35" s="47"/>
      <c r="H35" s="47">
        <f>SUMIFS(Expenses!$C$3:$C1000,Expenses!$D$3:$D1000,$A35,Expenses!$B$3:$B1000,"&gt;="&amp;$C35,Expenses!$B$3:$B1000,"&lt;="&amp;$D35)</f>
        <v>0</v>
      </c>
      <c r="I35" s="47">
        <f>SUMIFS(Expenses!$C$3:$C1000,Expenses!$D$3:$D1000,$A35,Expenses!$E$3:$E1000,$I$2,Expenses!$B$3:$B1000,"&gt;="&amp;$C35,Expenses!$B$3:$B1000,"&lt;="&amp;$D35)</f>
        <v>0</v>
      </c>
      <c r="J35" s="47">
        <f>SUMIFS(Expenses!$C$3:$C1000,Expenses!$D$3:$D1000,$A35,Expenses!$E$3:$E1000,$J$2,Expenses!$B$3:$B1000,"&gt;="&amp;$C35,Expenses!$B$3:$B1000,"&lt;="&amp;$D35)</f>
        <v>0</v>
      </c>
      <c r="K35" s="9"/>
    </row>
    <row r="36" spans="1:11" ht="17" customHeight="1" x14ac:dyDescent="0.15">
      <c r="A36" s="44"/>
      <c r="B36" s="44"/>
      <c r="C36" s="44"/>
      <c r="D36" s="45">
        <f t="shared" si="0"/>
        <v>91</v>
      </c>
      <c r="E36" s="46">
        <f t="shared" si="2"/>
        <v>0</v>
      </c>
      <c r="F36" s="46"/>
      <c r="G36" s="47"/>
      <c r="H36" s="47">
        <f>SUMIFS(Expenses!$C$3:$C1000,Expenses!$D$3:$D1000,$A36,Expenses!$B$3:$B1000,"&gt;="&amp;$C36,Expenses!$B$3:$B1000,"&lt;="&amp;$D36)</f>
        <v>0</v>
      </c>
      <c r="I36" s="47">
        <f>SUMIFS(Expenses!$C$3:$C1000,Expenses!$D$3:$D1000,$A36,Expenses!$E$3:$E1000,$I$2,Expenses!$B$3:$B1000,"&gt;="&amp;$C36,Expenses!$B$3:$B1000,"&lt;="&amp;$D36)</f>
        <v>0</v>
      </c>
      <c r="J36" s="47">
        <f>SUMIFS(Expenses!$C$3:$C1000,Expenses!$D$3:$D1000,$A36,Expenses!$E$3:$E1000,$J$2,Expenses!$B$3:$B1000,"&gt;="&amp;$C36,Expenses!$B$3:$B1000,"&lt;="&amp;$D36)</f>
        <v>0</v>
      </c>
      <c r="K36" s="9"/>
    </row>
    <row r="37" spans="1:11" ht="17" customHeight="1" x14ac:dyDescent="0.15">
      <c r="A37" s="44"/>
      <c r="B37" s="44"/>
      <c r="C37" s="44"/>
      <c r="D37" s="45">
        <f t="shared" si="0"/>
        <v>91</v>
      </c>
      <c r="E37" s="46">
        <f t="shared" si="2"/>
        <v>0</v>
      </c>
      <c r="F37" s="46"/>
      <c r="G37" s="47"/>
      <c r="H37" s="47">
        <f>SUMIFS(Expenses!$C$3:$C1000,Expenses!$D$3:$D1000,$A37,Expenses!$B$3:$B1000,"&gt;="&amp;$C37,Expenses!$B$3:$B1000,"&lt;="&amp;$D37)</f>
        <v>0</v>
      </c>
      <c r="I37" s="47">
        <f>SUMIFS(Expenses!$C$3:$C1000,Expenses!$D$3:$D1000,$A37,Expenses!$E$3:$E1000,$I$2,Expenses!$B$3:$B1000,"&gt;="&amp;$C37,Expenses!$B$3:$B1000,"&lt;="&amp;$D37)</f>
        <v>0</v>
      </c>
      <c r="J37" s="47">
        <f>SUMIFS(Expenses!$C$3:$C1000,Expenses!$D$3:$D1000,$A37,Expenses!$E$3:$E1000,$J$2,Expenses!$B$3:$B1000,"&gt;="&amp;$C37,Expenses!$B$3:$B1000,"&lt;="&amp;$D37)</f>
        <v>0</v>
      </c>
      <c r="K37" s="9"/>
    </row>
    <row r="38" spans="1:11" ht="17" customHeight="1" x14ac:dyDescent="0.15">
      <c r="A38" s="44"/>
      <c r="B38" s="44"/>
      <c r="C38" s="44"/>
      <c r="D38" s="45">
        <f t="shared" si="0"/>
        <v>91</v>
      </c>
      <c r="E38" s="46">
        <f t="shared" si="2"/>
        <v>0</v>
      </c>
      <c r="F38" s="46"/>
      <c r="G38" s="47"/>
      <c r="H38" s="47">
        <f>SUMIFS(Expenses!$C$3:$C1000,Expenses!$D$3:$D1000,$A38,Expenses!$B$3:$B1000,"&gt;="&amp;$C38,Expenses!$B$3:$B1000,"&lt;="&amp;$D38)</f>
        <v>0</v>
      </c>
      <c r="I38" s="47">
        <f>SUMIFS(Expenses!$C$3:$C1000,Expenses!$D$3:$D1000,$A38,Expenses!$E$3:$E1000,$I$2,Expenses!$B$3:$B1000,"&gt;="&amp;$C38,Expenses!$B$3:$B1000,"&lt;="&amp;$D38)</f>
        <v>0</v>
      </c>
      <c r="J38" s="47">
        <f>SUMIFS(Expenses!$C$3:$C1000,Expenses!$D$3:$D1000,$A38,Expenses!$E$3:$E1000,$J$2,Expenses!$B$3:$B1000,"&gt;="&amp;$C38,Expenses!$B$3:$B1000,"&lt;="&amp;$D38)</f>
        <v>0</v>
      </c>
      <c r="K38" s="9"/>
    </row>
    <row r="39" spans="1:11" ht="17" customHeight="1" x14ac:dyDescent="0.15">
      <c r="A39" s="44"/>
      <c r="B39" s="44"/>
      <c r="C39" s="44"/>
      <c r="D39" s="45">
        <f t="shared" si="0"/>
        <v>91</v>
      </c>
      <c r="E39" s="46">
        <f t="shared" si="2"/>
        <v>0</v>
      </c>
      <c r="F39" s="46"/>
      <c r="G39" s="47"/>
      <c r="H39" s="47">
        <f>SUMIFS(Expenses!$C$3:$C1000,Expenses!$D$3:$D1000,$A39,Expenses!$B$3:$B1000,"&gt;="&amp;$C39,Expenses!$B$3:$B1000,"&lt;="&amp;$D39)</f>
        <v>0</v>
      </c>
      <c r="I39" s="47">
        <f>SUMIFS(Expenses!$C$3:$C1000,Expenses!$D$3:$D1000,$A39,Expenses!$E$3:$E1000,$I$2,Expenses!$B$3:$B1000,"&gt;="&amp;$C39,Expenses!$B$3:$B1000,"&lt;="&amp;$D39)</f>
        <v>0</v>
      </c>
      <c r="J39" s="47">
        <f>SUMIFS(Expenses!$C$3:$C1000,Expenses!$D$3:$D1000,$A39,Expenses!$E$3:$E1000,$J$2,Expenses!$B$3:$B1000,"&gt;="&amp;$C39,Expenses!$B$3:$B1000,"&lt;="&amp;$D39)</f>
        <v>0</v>
      </c>
      <c r="K39" s="9"/>
    </row>
    <row r="40" spans="1:11" ht="17" customHeight="1" x14ac:dyDescent="0.15">
      <c r="A40" s="44"/>
      <c r="B40" s="44"/>
      <c r="C40" s="44"/>
      <c r="D40" s="45">
        <f t="shared" si="0"/>
        <v>91</v>
      </c>
      <c r="E40" s="46">
        <f t="shared" si="2"/>
        <v>0</v>
      </c>
      <c r="F40" s="46"/>
      <c r="G40" s="47"/>
      <c r="H40" s="47">
        <f>SUMIFS(Expenses!$C$3:$C1000,Expenses!$D$3:$D1000,$A40,Expenses!$B$3:$B1000,"&gt;="&amp;$C40,Expenses!$B$3:$B1000,"&lt;="&amp;$D40)</f>
        <v>0</v>
      </c>
      <c r="I40" s="47">
        <f>SUMIFS(Expenses!$C$3:$C1000,Expenses!$D$3:$D1000,$A40,Expenses!$E$3:$E1000,$I$2,Expenses!$B$3:$B1000,"&gt;="&amp;$C40,Expenses!$B$3:$B1000,"&lt;="&amp;$D40)</f>
        <v>0</v>
      </c>
      <c r="J40" s="47">
        <f>SUMIFS(Expenses!$C$3:$C1000,Expenses!$D$3:$D1000,$A40,Expenses!$E$3:$E1000,$J$2,Expenses!$B$3:$B1000,"&gt;="&amp;$C40,Expenses!$B$3:$B1000,"&lt;="&amp;$D40)</f>
        <v>0</v>
      </c>
      <c r="K40" s="9"/>
    </row>
    <row r="41" spans="1:11" ht="17" customHeight="1" x14ac:dyDescent="0.15">
      <c r="A41" s="44"/>
      <c r="B41" s="44"/>
      <c r="C41" s="44"/>
      <c r="D41" s="45">
        <f t="shared" si="0"/>
        <v>91</v>
      </c>
      <c r="E41" s="46">
        <f t="shared" si="2"/>
        <v>0</v>
      </c>
      <c r="F41" s="46"/>
      <c r="G41" s="47"/>
      <c r="H41" s="47">
        <f>SUMIFS(Expenses!$C$3:$C1000,Expenses!$D$3:$D1000,$A41,Expenses!$B$3:$B1000,"&gt;="&amp;$C41,Expenses!$B$3:$B1000,"&lt;="&amp;$D41)</f>
        <v>0</v>
      </c>
      <c r="I41" s="47">
        <f>SUMIFS(Expenses!$C$3:$C1000,Expenses!$D$3:$D1000,$A41,Expenses!$E$3:$E1000,$I$2,Expenses!$B$3:$B1000,"&gt;="&amp;$C41,Expenses!$B$3:$B1000,"&lt;="&amp;$D41)</f>
        <v>0</v>
      </c>
      <c r="J41" s="47">
        <f>SUMIFS(Expenses!$C$3:$C1000,Expenses!$D$3:$D1000,$A41,Expenses!$E$3:$E1000,$J$2,Expenses!$B$3:$B1000,"&gt;="&amp;$C41,Expenses!$B$3:$B1000,"&lt;="&amp;$D41)</f>
        <v>0</v>
      </c>
      <c r="K41" s="9"/>
    </row>
    <row r="42" spans="1:11" ht="17" customHeight="1" x14ac:dyDescent="0.15">
      <c r="A42" s="44"/>
      <c r="B42" s="44"/>
      <c r="C42" s="44"/>
      <c r="D42" s="45">
        <f t="shared" si="0"/>
        <v>91</v>
      </c>
      <c r="E42" s="46">
        <f t="shared" si="2"/>
        <v>0</v>
      </c>
      <c r="F42" s="46"/>
      <c r="G42" s="47"/>
      <c r="H42" s="47">
        <f>SUMIFS(Expenses!$C$3:$C1000,Expenses!$D$3:$D1000,$A42,Expenses!$B$3:$B1000,"&gt;="&amp;$C42,Expenses!$B$3:$B1000,"&lt;="&amp;$D42)</f>
        <v>0</v>
      </c>
      <c r="I42" s="47">
        <f>SUMIFS(Expenses!$C$3:$C1000,Expenses!$D$3:$D1000,$A42,Expenses!$E$3:$E1000,$I$2,Expenses!$B$3:$B1000,"&gt;="&amp;$C42,Expenses!$B$3:$B1000,"&lt;="&amp;$D42)</f>
        <v>0</v>
      </c>
      <c r="J42" s="47">
        <f>SUMIFS(Expenses!$C$3:$C1000,Expenses!$D$3:$D1000,$A42,Expenses!$E$3:$E1000,$J$2,Expenses!$B$3:$B1000,"&gt;="&amp;$C42,Expenses!$B$3:$B1000,"&lt;="&amp;$D42)</f>
        <v>0</v>
      </c>
      <c r="K42" s="9"/>
    </row>
    <row r="43" spans="1:11" ht="17" customHeight="1" x14ac:dyDescent="0.15">
      <c r="A43" s="44"/>
      <c r="B43" s="44"/>
      <c r="C43" s="44"/>
      <c r="D43" s="45">
        <f t="shared" si="0"/>
        <v>91</v>
      </c>
      <c r="E43" s="46">
        <f t="shared" si="2"/>
        <v>0</v>
      </c>
      <c r="F43" s="46"/>
      <c r="G43" s="47"/>
      <c r="H43" s="47">
        <f>SUMIFS(Expenses!$C$3:$C1000,Expenses!$D$3:$D1000,$A43,Expenses!$B$3:$B1000,"&gt;="&amp;$C43,Expenses!$B$3:$B1000,"&lt;="&amp;$D43)</f>
        <v>0</v>
      </c>
      <c r="I43" s="47">
        <f>SUMIFS(Expenses!$C$3:$C1000,Expenses!$D$3:$D1000,$A43,Expenses!$E$3:$E1000,$I$2,Expenses!$B$3:$B1000,"&gt;="&amp;$C43,Expenses!$B$3:$B1000,"&lt;="&amp;$D43)</f>
        <v>0</v>
      </c>
      <c r="J43" s="47">
        <f>SUMIFS(Expenses!$C$3:$C1000,Expenses!$D$3:$D1000,$A43,Expenses!$E$3:$E1000,$J$2,Expenses!$B$3:$B1000,"&gt;="&amp;$C43,Expenses!$B$3:$B1000,"&lt;="&amp;$D43)</f>
        <v>0</v>
      </c>
      <c r="K43" s="9"/>
    </row>
    <row r="44" spans="1:11" ht="17" customHeight="1" x14ac:dyDescent="0.15">
      <c r="A44" s="44"/>
      <c r="B44" s="44"/>
      <c r="C44" s="44"/>
      <c r="D44" s="45">
        <f t="shared" si="0"/>
        <v>91</v>
      </c>
      <c r="E44" s="46">
        <f t="shared" si="2"/>
        <v>0</v>
      </c>
      <c r="F44" s="46"/>
      <c r="G44" s="47"/>
      <c r="H44" s="47">
        <f>SUMIFS(Expenses!$C$3:$C1000,Expenses!$D$3:$D1000,$A44,Expenses!$B$3:$B1000,"&gt;="&amp;$C44,Expenses!$B$3:$B1000,"&lt;="&amp;$D44)</f>
        <v>0</v>
      </c>
      <c r="I44" s="47">
        <f>SUMIFS(Expenses!$C$3:$C1000,Expenses!$D$3:$D1000,$A44,Expenses!$E$3:$E1000,$I$2,Expenses!$B$3:$B1000,"&gt;="&amp;$C44,Expenses!$B$3:$B1000,"&lt;="&amp;$D44)</f>
        <v>0</v>
      </c>
      <c r="J44" s="47">
        <f>SUMIFS(Expenses!$C$3:$C1000,Expenses!$D$3:$D1000,$A44,Expenses!$E$3:$E1000,$J$2,Expenses!$B$3:$B1000,"&gt;="&amp;$C44,Expenses!$B$3:$B1000,"&lt;="&amp;$D44)</f>
        <v>0</v>
      </c>
      <c r="K44" s="9"/>
    </row>
    <row r="45" spans="1:11" ht="17" customHeight="1" x14ac:dyDescent="0.15">
      <c r="A45" s="44"/>
      <c r="B45" s="44"/>
      <c r="C45" s="44"/>
      <c r="D45" s="45">
        <f t="shared" si="0"/>
        <v>91</v>
      </c>
      <c r="E45" s="46">
        <f t="shared" si="2"/>
        <v>0</v>
      </c>
      <c r="F45" s="46"/>
      <c r="G45" s="47"/>
      <c r="H45" s="47">
        <f>SUMIFS(Expenses!$C$3:$C1000,Expenses!$D$3:$D1000,$A45,Expenses!$B$3:$B1000,"&gt;="&amp;$C45,Expenses!$B$3:$B1000,"&lt;="&amp;$D45)</f>
        <v>0</v>
      </c>
      <c r="I45" s="47">
        <f>SUMIFS(Expenses!$C$3:$C1000,Expenses!$D$3:$D1000,$A45,Expenses!$E$3:$E1000,$I$2,Expenses!$B$3:$B1000,"&gt;="&amp;$C45,Expenses!$B$3:$B1000,"&lt;="&amp;$D45)</f>
        <v>0</v>
      </c>
      <c r="J45" s="47">
        <f>SUMIFS(Expenses!$C$3:$C1000,Expenses!$D$3:$D1000,$A45,Expenses!$E$3:$E1000,$J$2,Expenses!$B$3:$B1000,"&gt;="&amp;$C45,Expenses!$B$3:$B1000,"&lt;="&amp;$D45)</f>
        <v>0</v>
      </c>
      <c r="K45" s="9"/>
    </row>
    <row r="46" spans="1:11" ht="17" customHeight="1" x14ac:dyDescent="0.15">
      <c r="A46" s="44"/>
      <c r="B46" s="44"/>
      <c r="C46" s="44"/>
      <c r="D46" s="45">
        <f t="shared" si="0"/>
        <v>91</v>
      </c>
      <c r="E46" s="46">
        <f t="shared" si="2"/>
        <v>0</v>
      </c>
      <c r="F46" s="46"/>
      <c r="G46" s="47"/>
      <c r="H46" s="47">
        <f>SUMIFS(Expenses!$C$3:$C1000,Expenses!$D$3:$D1000,$A46,Expenses!$B$3:$B1000,"&gt;="&amp;$C46,Expenses!$B$3:$B1000,"&lt;="&amp;$D46)</f>
        <v>0</v>
      </c>
      <c r="I46" s="47">
        <f>SUMIFS(Expenses!$C$3:$C1000,Expenses!$D$3:$D1000,$A46,Expenses!$E$3:$E1000,$I$2,Expenses!$B$3:$B1000,"&gt;="&amp;$C46,Expenses!$B$3:$B1000,"&lt;="&amp;$D46)</f>
        <v>0</v>
      </c>
      <c r="J46" s="47">
        <f>SUMIFS(Expenses!$C$3:$C1000,Expenses!$D$3:$D1000,$A46,Expenses!$E$3:$E1000,$J$2,Expenses!$B$3:$B1000,"&gt;="&amp;$C46,Expenses!$B$3:$B1000,"&lt;="&amp;$D46)</f>
        <v>0</v>
      </c>
      <c r="K46" s="9"/>
    </row>
    <row r="47" spans="1:11" ht="17" customHeight="1" x14ac:dyDescent="0.15">
      <c r="A47" s="44"/>
      <c r="B47" s="44"/>
      <c r="C47" s="44"/>
      <c r="D47" s="45">
        <f t="shared" si="0"/>
        <v>91</v>
      </c>
      <c r="E47" s="46">
        <f t="shared" si="2"/>
        <v>0</v>
      </c>
      <c r="F47" s="46"/>
      <c r="G47" s="47"/>
      <c r="H47" s="47">
        <f>SUMIFS(Expenses!$C$3:$C1000,Expenses!$D$3:$D1000,$A47,Expenses!$B$3:$B1000,"&gt;="&amp;$C47,Expenses!$B$3:$B1000,"&lt;="&amp;$D47)</f>
        <v>0</v>
      </c>
      <c r="I47" s="47">
        <f>SUMIFS(Expenses!$C$3:$C1000,Expenses!$D$3:$D1000,$A47,Expenses!$E$3:$E1000,$I$2,Expenses!$B$3:$B1000,"&gt;="&amp;$C47,Expenses!$B$3:$B1000,"&lt;="&amp;$D47)</f>
        <v>0</v>
      </c>
      <c r="J47" s="47">
        <f>SUMIFS(Expenses!$C$3:$C1000,Expenses!$D$3:$D1000,$A47,Expenses!$E$3:$E1000,$J$2,Expenses!$B$3:$B1000,"&gt;="&amp;$C47,Expenses!$B$3:$B1000,"&lt;="&amp;$D47)</f>
        <v>0</v>
      </c>
      <c r="K47" s="9"/>
    </row>
    <row r="48" spans="1:11" ht="17" customHeight="1" x14ac:dyDescent="0.15">
      <c r="A48" s="44"/>
      <c r="B48" s="44"/>
      <c r="C48" s="44"/>
      <c r="D48" s="45">
        <f t="shared" si="0"/>
        <v>91</v>
      </c>
      <c r="E48" s="46">
        <f t="shared" si="2"/>
        <v>0</v>
      </c>
      <c r="F48" s="46"/>
      <c r="G48" s="47"/>
      <c r="H48" s="47">
        <f>SUMIFS(Expenses!$C$3:$C1000,Expenses!$D$3:$D1000,$A48,Expenses!$B$3:$B1000,"&gt;="&amp;$C48,Expenses!$B$3:$B1000,"&lt;="&amp;$D48)</f>
        <v>0</v>
      </c>
      <c r="I48" s="47">
        <f>SUMIFS(Expenses!$C$3:$C1000,Expenses!$D$3:$D1000,$A48,Expenses!$E$3:$E1000,$I$2,Expenses!$B$3:$B1000,"&gt;="&amp;$C48,Expenses!$B$3:$B1000,"&lt;="&amp;$D48)</f>
        <v>0</v>
      </c>
      <c r="J48" s="47">
        <f>SUMIFS(Expenses!$C$3:$C1000,Expenses!$D$3:$D1000,$A48,Expenses!$E$3:$E1000,$J$2,Expenses!$B$3:$B1000,"&gt;="&amp;$C48,Expenses!$B$3:$B1000,"&lt;="&amp;$D48)</f>
        <v>0</v>
      </c>
      <c r="K48" s="9"/>
    </row>
    <row r="49" spans="1:11" ht="17" customHeight="1" x14ac:dyDescent="0.15">
      <c r="A49" s="44"/>
      <c r="B49" s="44"/>
      <c r="C49" s="44"/>
      <c r="D49" s="45">
        <f t="shared" si="0"/>
        <v>91</v>
      </c>
      <c r="E49" s="46">
        <f t="shared" si="2"/>
        <v>0</v>
      </c>
      <c r="F49" s="46"/>
      <c r="G49" s="47"/>
      <c r="H49" s="47">
        <f>SUMIFS(Expenses!$C$3:$C1000,Expenses!$D$3:$D1000,$A49,Expenses!$B$3:$B1000,"&gt;="&amp;$C49,Expenses!$B$3:$B1000,"&lt;="&amp;$D49)</f>
        <v>0</v>
      </c>
      <c r="I49" s="47">
        <f>SUMIFS(Expenses!$C$3:$C1000,Expenses!$D$3:$D1000,$A49,Expenses!$E$3:$E1000,$I$2,Expenses!$B$3:$B1000,"&gt;="&amp;$C49,Expenses!$B$3:$B1000,"&lt;="&amp;$D49)</f>
        <v>0</v>
      </c>
      <c r="J49" s="47">
        <f>SUMIFS(Expenses!$C$3:$C1000,Expenses!$D$3:$D1000,$A49,Expenses!$E$3:$E1000,$J$2,Expenses!$B$3:$B1000,"&gt;="&amp;$C49,Expenses!$B$3:$B1000,"&lt;="&amp;$D49)</f>
        <v>0</v>
      </c>
      <c r="K49" s="9"/>
    </row>
    <row r="50" spans="1:11" ht="17" customHeight="1" x14ac:dyDescent="0.15">
      <c r="A50" s="44"/>
      <c r="B50" s="44"/>
      <c r="C50" s="44"/>
      <c r="D50" s="45">
        <f t="shared" si="0"/>
        <v>91</v>
      </c>
      <c r="E50" s="46">
        <f t="shared" si="2"/>
        <v>0</v>
      </c>
      <c r="F50" s="46"/>
      <c r="G50" s="47"/>
      <c r="H50" s="47">
        <f>SUMIFS(Expenses!$C$3:$C1000,Expenses!$D$3:$D1000,$A50,Expenses!$B$3:$B1000,"&gt;="&amp;$C50,Expenses!$B$3:$B1000,"&lt;="&amp;$D50)</f>
        <v>0</v>
      </c>
      <c r="I50" s="47">
        <f>SUMIFS(Expenses!$C$3:$C1000,Expenses!$D$3:$D1000,$A50,Expenses!$E$3:$E1000,$I$2,Expenses!$B$3:$B1000,"&gt;="&amp;$C50,Expenses!$B$3:$B1000,"&lt;="&amp;$D50)</f>
        <v>0</v>
      </c>
      <c r="J50" s="47">
        <f>SUMIFS(Expenses!$C$3:$C1000,Expenses!$D$3:$D1000,$A50,Expenses!$E$3:$E1000,$J$2,Expenses!$B$3:$B1000,"&gt;="&amp;$C50,Expenses!$B$3:$B1000,"&lt;="&amp;$D50)</f>
        <v>0</v>
      </c>
      <c r="K50" s="9"/>
    </row>
    <row r="51" spans="1:11" ht="17" customHeight="1" x14ac:dyDescent="0.15">
      <c r="A51" s="44"/>
      <c r="B51" s="44"/>
      <c r="C51" s="44"/>
      <c r="D51" s="45">
        <f t="shared" si="0"/>
        <v>91</v>
      </c>
      <c r="E51" s="46">
        <f t="shared" si="2"/>
        <v>0</v>
      </c>
      <c r="F51" s="46"/>
      <c r="G51" s="47"/>
      <c r="H51" s="47">
        <f>SUMIFS(Expenses!$C$3:$C1000,Expenses!$D$3:$D1000,$A51,Expenses!$B$3:$B1000,"&gt;="&amp;$C51,Expenses!$B$3:$B1000,"&lt;="&amp;$D51)</f>
        <v>0</v>
      </c>
      <c r="I51" s="47">
        <f>SUMIFS(Expenses!$C$3:$C1000,Expenses!$D$3:$D1000,$A51,Expenses!$E$3:$E1000,$I$2,Expenses!$B$3:$B1000,"&gt;="&amp;$C51,Expenses!$B$3:$B1000,"&lt;="&amp;$D51)</f>
        <v>0</v>
      </c>
      <c r="J51" s="47">
        <f>SUMIFS(Expenses!$C$3:$C1000,Expenses!$D$3:$D1000,$A51,Expenses!$E$3:$E1000,$J$2,Expenses!$B$3:$B1000,"&gt;="&amp;$C51,Expenses!$B$3:$B1000,"&lt;="&amp;$D51)</f>
        <v>0</v>
      </c>
      <c r="K51" s="9"/>
    </row>
    <row r="52" spans="1:11" ht="17" customHeight="1" x14ac:dyDescent="0.15">
      <c r="A52" s="44"/>
      <c r="B52" s="44"/>
      <c r="C52" s="44"/>
      <c r="D52" s="45">
        <f t="shared" si="0"/>
        <v>91</v>
      </c>
      <c r="E52" s="46">
        <f t="shared" si="2"/>
        <v>0</v>
      </c>
      <c r="F52" s="46"/>
      <c r="G52" s="47"/>
      <c r="H52" s="47">
        <f>SUMIFS(Expenses!$C$3:$C1000,Expenses!$D$3:$D1000,$A52,Expenses!$B$3:$B1000,"&gt;="&amp;$C52,Expenses!$B$3:$B1000,"&lt;="&amp;$D52)</f>
        <v>0</v>
      </c>
      <c r="I52" s="47">
        <f>SUMIFS(Expenses!$C$3:$C1000,Expenses!$D$3:$D1000,$A52,Expenses!$E$3:$E1000,$I$2,Expenses!$B$3:$B1000,"&gt;="&amp;$C52,Expenses!$B$3:$B1000,"&lt;="&amp;$D52)</f>
        <v>0</v>
      </c>
      <c r="J52" s="47">
        <f>SUMIFS(Expenses!$C$3:$C1000,Expenses!$D$3:$D1000,$A52,Expenses!$E$3:$E1000,$J$2,Expenses!$B$3:$B1000,"&gt;="&amp;$C52,Expenses!$B$3:$B1000,"&lt;="&amp;$D52)</f>
        <v>0</v>
      </c>
      <c r="K52" s="9"/>
    </row>
    <row r="53" spans="1:11" ht="17" customHeight="1" x14ac:dyDescent="0.15">
      <c r="A53" s="44"/>
      <c r="B53" s="44"/>
      <c r="C53" s="44"/>
      <c r="D53" s="45">
        <f t="shared" si="0"/>
        <v>91</v>
      </c>
      <c r="E53" s="46">
        <f t="shared" si="2"/>
        <v>0</v>
      </c>
      <c r="F53" s="46"/>
      <c r="G53" s="47"/>
      <c r="H53" s="47">
        <f>SUMIFS(Expenses!$C$3:$C1000,Expenses!$D$3:$D1000,$A53,Expenses!$B$3:$B1000,"&gt;="&amp;$C53,Expenses!$B$3:$B1000,"&lt;="&amp;$D53)</f>
        <v>0</v>
      </c>
      <c r="I53" s="47">
        <f>SUMIFS(Expenses!$C$3:$C1000,Expenses!$D$3:$D1000,$A53,Expenses!$E$3:$E1000,$I$2,Expenses!$B$3:$B1000,"&gt;="&amp;$C53,Expenses!$B$3:$B1000,"&lt;="&amp;$D53)</f>
        <v>0</v>
      </c>
      <c r="J53" s="47">
        <f>SUMIFS(Expenses!$C$3:$C1000,Expenses!$D$3:$D1000,$A53,Expenses!$E$3:$E1000,$J$2,Expenses!$B$3:$B1000,"&gt;="&amp;$C53,Expenses!$B$3:$B1000,"&lt;="&amp;$D53)</f>
        <v>0</v>
      </c>
      <c r="K53" s="9"/>
    </row>
    <row r="54" spans="1:11" ht="17" customHeight="1" x14ac:dyDescent="0.15">
      <c r="A54" s="44"/>
      <c r="B54" s="44"/>
      <c r="C54" s="44"/>
      <c r="D54" s="45">
        <f t="shared" si="0"/>
        <v>91</v>
      </c>
      <c r="E54" s="46">
        <f t="shared" si="2"/>
        <v>0</v>
      </c>
      <c r="F54" s="46"/>
      <c r="G54" s="47"/>
      <c r="H54" s="47">
        <f>SUMIFS(Expenses!$C$3:$C1000,Expenses!$D$3:$D1000,$A54,Expenses!$B$3:$B1000,"&gt;="&amp;$C54,Expenses!$B$3:$B1000,"&lt;="&amp;$D54)</f>
        <v>0</v>
      </c>
      <c r="I54" s="47">
        <f>SUMIFS(Expenses!$C$3:$C1000,Expenses!$D$3:$D1000,$A54,Expenses!$E$3:$E1000,$I$2,Expenses!$B$3:$B1000,"&gt;="&amp;$C54,Expenses!$B$3:$B1000,"&lt;="&amp;$D54)</f>
        <v>0</v>
      </c>
      <c r="J54" s="47">
        <f>SUMIFS(Expenses!$C$3:$C1000,Expenses!$D$3:$D1000,$A54,Expenses!$E$3:$E1000,$J$2,Expenses!$B$3:$B1000,"&gt;="&amp;$C54,Expenses!$B$3:$B1000,"&lt;="&amp;$D54)</f>
        <v>0</v>
      </c>
      <c r="K54" s="9"/>
    </row>
    <row r="55" spans="1:11" ht="17" customHeight="1" x14ac:dyDescent="0.15">
      <c r="A55" s="44"/>
      <c r="B55" s="44"/>
      <c r="C55" s="44"/>
      <c r="D55" s="45">
        <f t="shared" si="0"/>
        <v>91</v>
      </c>
      <c r="E55" s="46">
        <f t="shared" si="2"/>
        <v>0</v>
      </c>
      <c r="F55" s="46"/>
      <c r="G55" s="47"/>
      <c r="H55" s="47">
        <f>SUMIFS(Expenses!$C$3:$C1000,Expenses!$D$3:$D1000,$A55,Expenses!$B$3:$B1000,"&gt;="&amp;$C55,Expenses!$B$3:$B1000,"&lt;="&amp;$D55)</f>
        <v>0</v>
      </c>
      <c r="I55" s="47">
        <f>SUMIFS(Expenses!$C$3:$C1000,Expenses!$D$3:$D1000,$A55,Expenses!$E$3:$E1000,$I$2,Expenses!$B$3:$B1000,"&gt;="&amp;$C55,Expenses!$B$3:$B1000,"&lt;="&amp;$D55)</f>
        <v>0</v>
      </c>
      <c r="J55" s="47">
        <f>SUMIFS(Expenses!$C$3:$C1000,Expenses!$D$3:$D1000,$A55,Expenses!$E$3:$E1000,$J$2,Expenses!$B$3:$B1000,"&gt;="&amp;$C55,Expenses!$B$3:$B1000,"&lt;="&amp;$D55)</f>
        <v>0</v>
      </c>
      <c r="K55" s="9"/>
    </row>
    <row r="56" spans="1:11" ht="17" customHeight="1" x14ac:dyDescent="0.15">
      <c r="A56" s="44"/>
      <c r="B56" s="44"/>
      <c r="C56" s="44"/>
      <c r="D56" s="45">
        <f t="shared" si="0"/>
        <v>91</v>
      </c>
      <c r="E56" s="46">
        <f t="shared" si="2"/>
        <v>0</v>
      </c>
      <c r="F56" s="46"/>
      <c r="G56" s="47"/>
      <c r="H56" s="47">
        <f>SUMIFS(Expenses!$C$3:$C1000,Expenses!$D$3:$D1000,$A56,Expenses!$B$3:$B1000,"&gt;="&amp;$C56,Expenses!$B$3:$B1000,"&lt;="&amp;$D56)</f>
        <v>0</v>
      </c>
      <c r="I56" s="47">
        <f>SUMIFS(Expenses!$C$3:$C1000,Expenses!$D$3:$D1000,$A56,Expenses!$E$3:$E1000,$I$2,Expenses!$B$3:$B1000,"&gt;="&amp;$C56,Expenses!$B$3:$B1000,"&lt;="&amp;$D56)</f>
        <v>0</v>
      </c>
      <c r="J56" s="47">
        <f>SUMIFS(Expenses!$C$3:$C1000,Expenses!$D$3:$D1000,$A56,Expenses!$E$3:$E1000,$J$2,Expenses!$B$3:$B1000,"&gt;="&amp;$C56,Expenses!$B$3:$B1000,"&lt;="&amp;$D56)</f>
        <v>0</v>
      </c>
      <c r="K56" s="9"/>
    </row>
    <row r="57" spans="1:11" ht="17" customHeight="1" x14ac:dyDescent="0.15">
      <c r="A57" s="44"/>
      <c r="B57" s="44"/>
      <c r="C57" s="44"/>
      <c r="D57" s="45">
        <f t="shared" si="0"/>
        <v>91</v>
      </c>
      <c r="E57" s="46">
        <f t="shared" si="2"/>
        <v>0</v>
      </c>
      <c r="F57" s="46"/>
      <c r="G57" s="47"/>
      <c r="H57" s="47">
        <f>SUMIFS(Expenses!$C$3:$C1000,Expenses!$D$3:$D1000,$A57,Expenses!$B$3:$B1000,"&gt;="&amp;$C57,Expenses!$B$3:$B1000,"&lt;="&amp;$D57)</f>
        <v>0</v>
      </c>
      <c r="I57" s="47">
        <f>SUMIFS(Expenses!$C$3:$C1000,Expenses!$D$3:$D1000,$A57,Expenses!$E$3:$E1000,$I$2,Expenses!$B$3:$B1000,"&gt;="&amp;$C57,Expenses!$B$3:$B1000,"&lt;="&amp;$D57)</f>
        <v>0</v>
      </c>
      <c r="J57" s="47">
        <f>SUMIFS(Expenses!$C$3:$C1000,Expenses!$D$3:$D1000,$A57,Expenses!$E$3:$E1000,$J$2,Expenses!$B$3:$B1000,"&gt;="&amp;$C57,Expenses!$B$3:$B1000,"&lt;="&amp;$D57)</f>
        <v>0</v>
      </c>
      <c r="K57" s="9"/>
    </row>
    <row r="58" spans="1:11" ht="17" customHeight="1" x14ac:dyDescent="0.15">
      <c r="A58" s="44"/>
      <c r="B58" s="44"/>
      <c r="C58" s="44"/>
      <c r="D58" s="45">
        <f t="shared" si="0"/>
        <v>91</v>
      </c>
      <c r="E58" s="46">
        <f t="shared" si="2"/>
        <v>0</v>
      </c>
      <c r="F58" s="46"/>
      <c r="G58" s="47"/>
      <c r="H58" s="47">
        <f>SUMIFS(Expenses!$C$3:$C1000,Expenses!$D$3:$D1000,$A58,Expenses!$B$3:$B1000,"&gt;="&amp;$C58,Expenses!$B$3:$B1000,"&lt;="&amp;$D58)</f>
        <v>0</v>
      </c>
      <c r="I58" s="47">
        <f>SUMIFS(Expenses!$C$3:$C1000,Expenses!$D$3:$D1000,$A58,Expenses!$E$3:$E1000,$I$2,Expenses!$B$3:$B1000,"&gt;="&amp;$C58,Expenses!$B$3:$B1000,"&lt;="&amp;$D58)</f>
        <v>0</v>
      </c>
      <c r="J58" s="47">
        <f>SUMIFS(Expenses!$C$3:$C1000,Expenses!$D$3:$D1000,$A58,Expenses!$E$3:$E1000,$J$2,Expenses!$B$3:$B1000,"&gt;="&amp;$C58,Expenses!$B$3:$B1000,"&lt;="&amp;$D58)</f>
        <v>0</v>
      </c>
      <c r="K58" s="9"/>
    </row>
    <row r="59" spans="1:11" ht="17" customHeight="1" x14ac:dyDescent="0.15">
      <c r="A59" s="44"/>
      <c r="B59" s="44"/>
      <c r="C59" s="44"/>
      <c r="D59" s="45">
        <f t="shared" si="0"/>
        <v>91</v>
      </c>
      <c r="E59" s="46">
        <f t="shared" si="2"/>
        <v>0</v>
      </c>
      <c r="F59" s="46"/>
      <c r="G59" s="47"/>
      <c r="H59" s="47">
        <f>SUMIFS(Expenses!$C$3:$C1000,Expenses!$D$3:$D1000,$A59,Expenses!$B$3:$B1000,"&gt;="&amp;$C59,Expenses!$B$3:$B1000,"&lt;="&amp;$D59)</f>
        <v>0</v>
      </c>
      <c r="I59" s="47">
        <f>SUMIFS(Expenses!$C$3:$C1000,Expenses!$D$3:$D1000,$A59,Expenses!$E$3:$E1000,$I$2,Expenses!$B$3:$B1000,"&gt;="&amp;$C59,Expenses!$B$3:$B1000,"&lt;="&amp;$D59)</f>
        <v>0</v>
      </c>
      <c r="J59" s="47">
        <f>SUMIFS(Expenses!$C$3:$C1000,Expenses!$D$3:$D1000,$A59,Expenses!$E$3:$E1000,$J$2,Expenses!$B$3:$B1000,"&gt;="&amp;$C59,Expenses!$B$3:$B1000,"&lt;="&amp;$D59)</f>
        <v>0</v>
      </c>
      <c r="K59" s="9"/>
    </row>
    <row r="60" spans="1:11" ht="17" customHeight="1" x14ac:dyDescent="0.15">
      <c r="A60" s="44"/>
      <c r="B60" s="44"/>
      <c r="C60" s="44"/>
      <c r="D60" s="45">
        <f t="shared" si="0"/>
        <v>91</v>
      </c>
      <c r="E60" s="46">
        <f t="shared" si="2"/>
        <v>0</v>
      </c>
      <c r="F60" s="46"/>
      <c r="G60" s="47"/>
      <c r="H60" s="47">
        <f>SUMIFS(Expenses!$C$3:$C1000,Expenses!$D$3:$D1000,$A60,Expenses!$B$3:$B1000,"&gt;="&amp;$C60,Expenses!$B$3:$B1000,"&lt;="&amp;$D60)</f>
        <v>0</v>
      </c>
      <c r="I60" s="47">
        <f>SUMIFS(Expenses!$C$3:$C1000,Expenses!$D$3:$D1000,$A60,Expenses!$E$3:$E1000,$I$2,Expenses!$B$3:$B1000,"&gt;="&amp;$C60,Expenses!$B$3:$B1000,"&lt;="&amp;$D60)</f>
        <v>0</v>
      </c>
      <c r="J60" s="47">
        <f>SUMIFS(Expenses!$C$3:$C1000,Expenses!$D$3:$D1000,$A60,Expenses!$E$3:$E1000,$J$2,Expenses!$B$3:$B1000,"&gt;="&amp;$C60,Expenses!$B$3:$B1000,"&lt;="&amp;$D60)</f>
        <v>0</v>
      </c>
      <c r="K60" s="9"/>
    </row>
    <row r="61" spans="1:11" ht="17" customHeight="1" x14ac:dyDescent="0.15">
      <c r="A61" s="44"/>
      <c r="B61" s="44"/>
      <c r="C61" s="44"/>
      <c r="D61" s="45">
        <f t="shared" si="0"/>
        <v>91</v>
      </c>
      <c r="E61" s="46">
        <f t="shared" si="2"/>
        <v>0</v>
      </c>
      <c r="F61" s="46"/>
      <c r="G61" s="47"/>
      <c r="H61" s="47">
        <f>SUMIFS(Expenses!$C$3:$C1000,Expenses!$D$3:$D1000,$A61,Expenses!$B$3:$B1000,"&gt;="&amp;$C61,Expenses!$B$3:$B1000,"&lt;="&amp;$D61)</f>
        <v>0</v>
      </c>
      <c r="I61" s="47">
        <f>SUMIFS(Expenses!$C$3:$C1000,Expenses!$D$3:$D1000,$A61,Expenses!$E$3:$E1000,$I$2,Expenses!$B$3:$B1000,"&gt;="&amp;$C61,Expenses!$B$3:$B1000,"&lt;="&amp;$D61)</f>
        <v>0</v>
      </c>
      <c r="J61" s="47">
        <f>SUMIFS(Expenses!$C$3:$C1000,Expenses!$D$3:$D1000,$A61,Expenses!$E$3:$E1000,$J$2,Expenses!$B$3:$B1000,"&gt;="&amp;$C61,Expenses!$B$3:$B1000,"&lt;="&amp;$D61)</f>
        <v>0</v>
      </c>
      <c r="K61" s="9"/>
    </row>
    <row r="62" spans="1:11" ht="17" customHeight="1" x14ac:dyDescent="0.15">
      <c r="A62" s="44"/>
      <c r="B62" s="44"/>
      <c r="C62" s="44"/>
      <c r="D62" s="45">
        <f t="shared" si="0"/>
        <v>91</v>
      </c>
      <c r="E62" s="46">
        <f t="shared" si="2"/>
        <v>0</v>
      </c>
      <c r="F62" s="46"/>
      <c r="G62" s="47"/>
      <c r="H62" s="47">
        <f>SUMIFS(Expenses!$C$3:$C1000,Expenses!$D$3:$D1000,$A62,Expenses!$B$3:$B1000,"&gt;="&amp;$C62,Expenses!$B$3:$B1000,"&lt;="&amp;$D62)</f>
        <v>0</v>
      </c>
      <c r="I62" s="47">
        <f>SUMIFS(Expenses!$C$3:$C1000,Expenses!$D$3:$D1000,$A62,Expenses!$E$3:$E1000,$I$2,Expenses!$B$3:$B1000,"&gt;="&amp;$C62,Expenses!$B$3:$B1000,"&lt;="&amp;$D62)</f>
        <v>0</v>
      </c>
      <c r="J62" s="47">
        <f>SUMIFS(Expenses!$C$3:$C1000,Expenses!$D$3:$D1000,$A62,Expenses!$E$3:$E1000,$J$2,Expenses!$B$3:$B1000,"&gt;="&amp;$C62,Expenses!$B$3:$B1000,"&lt;="&amp;$D62)</f>
        <v>0</v>
      </c>
      <c r="K62" s="9"/>
    </row>
    <row r="63" spans="1:11" ht="17" customHeight="1" x14ac:dyDescent="0.15">
      <c r="A63" s="44"/>
      <c r="B63" s="44"/>
      <c r="C63" s="44"/>
      <c r="D63" s="45">
        <f t="shared" si="0"/>
        <v>91</v>
      </c>
      <c r="E63" s="46">
        <f t="shared" si="2"/>
        <v>0</v>
      </c>
      <c r="F63" s="46"/>
      <c r="G63" s="47"/>
      <c r="H63" s="47">
        <f>SUMIFS(Expenses!$C$3:$C1000,Expenses!$D$3:$D1000,$A63,Expenses!$B$3:$B1000,"&gt;="&amp;$C63,Expenses!$B$3:$B1000,"&lt;="&amp;$D63)</f>
        <v>0</v>
      </c>
      <c r="I63" s="47">
        <f>SUMIFS(Expenses!$C$3:$C1000,Expenses!$D$3:$D1000,$A63,Expenses!$E$3:$E1000,$I$2,Expenses!$B$3:$B1000,"&gt;="&amp;$C63,Expenses!$B$3:$B1000,"&lt;="&amp;$D63)</f>
        <v>0</v>
      </c>
      <c r="J63" s="47">
        <f>SUMIFS(Expenses!$C$3:$C1000,Expenses!$D$3:$D1000,$A63,Expenses!$E$3:$E1000,$J$2,Expenses!$B$3:$B1000,"&gt;="&amp;$C63,Expenses!$B$3:$B1000,"&lt;="&amp;$D63)</f>
        <v>0</v>
      </c>
      <c r="K63" s="9"/>
    </row>
    <row r="64" spans="1:11" ht="17" customHeight="1" x14ac:dyDescent="0.15">
      <c r="A64" s="44"/>
      <c r="B64" s="44"/>
      <c r="C64" s="44"/>
      <c r="D64" s="45">
        <f t="shared" si="0"/>
        <v>91</v>
      </c>
      <c r="E64" s="46">
        <f t="shared" si="2"/>
        <v>0</v>
      </c>
      <c r="F64" s="46"/>
      <c r="G64" s="47"/>
      <c r="H64" s="47">
        <f>SUMIFS(Expenses!$C$3:$C1000,Expenses!$D$3:$D1000,$A64,Expenses!$B$3:$B1000,"&gt;="&amp;$C64,Expenses!$B$3:$B1000,"&lt;="&amp;$D64)</f>
        <v>0</v>
      </c>
      <c r="I64" s="47">
        <f>SUMIFS(Expenses!$C$3:$C1000,Expenses!$D$3:$D1000,$A64,Expenses!$E$3:$E1000,$I$2,Expenses!$B$3:$B1000,"&gt;="&amp;$C64,Expenses!$B$3:$B1000,"&lt;="&amp;$D64)</f>
        <v>0</v>
      </c>
      <c r="J64" s="47">
        <f>SUMIFS(Expenses!$C$3:$C1000,Expenses!$D$3:$D1000,$A64,Expenses!$E$3:$E1000,$J$2,Expenses!$B$3:$B1000,"&gt;="&amp;$C64,Expenses!$B$3:$B1000,"&lt;="&amp;$D64)</f>
        <v>0</v>
      </c>
      <c r="K64" s="9"/>
    </row>
    <row r="65" spans="1:11" ht="17" customHeight="1" x14ac:dyDescent="0.15">
      <c r="A65" s="44"/>
      <c r="B65" s="44"/>
      <c r="C65" s="44"/>
      <c r="D65" s="45">
        <f t="shared" si="0"/>
        <v>91</v>
      </c>
      <c r="E65" s="46">
        <f t="shared" si="2"/>
        <v>0</v>
      </c>
      <c r="F65" s="46"/>
      <c r="G65" s="47"/>
      <c r="H65" s="47">
        <f>SUMIFS(Expenses!$C$3:$C1000,Expenses!$D$3:$D1000,$A65,Expenses!$B$3:$B1000,"&gt;="&amp;$C65,Expenses!$B$3:$B1000,"&lt;="&amp;$D65)</f>
        <v>0</v>
      </c>
      <c r="I65" s="47">
        <f>SUMIFS(Expenses!$C$3:$C1000,Expenses!$D$3:$D1000,$A65,Expenses!$E$3:$E1000,$I$2,Expenses!$B$3:$B1000,"&gt;="&amp;$C65,Expenses!$B$3:$B1000,"&lt;="&amp;$D65)</f>
        <v>0</v>
      </c>
      <c r="J65" s="47">
        <f>SUMIFS(Expenses!$C$3:$C1000,Expenses!$D$3:$D1000,$A65,Expenses!$E$3:$E1000,$J$2,Expenses!$B$3:$B1000,"&gt;="&amp;$C65,Expenses!$B$3:$B1000,"&lt;="&amp;$D65)</f>
        <v>0</v>
      </c>
      <c r="K65" s="9"/>
    </row>
    <row r="66" spans="1:11" ht="17" customHeight="1" x14ac:dyDescent="0.15">
      <c r="A66" s="44"/>
      <c r="B66" s="44"/>
      <c r="C66" s="44"/>
      <c r="D66" s="45">
        <f t="shared" si="0"/>
        <v>91</v>
      </c>
      <c r="E66" s="46">
        <f t="shared" si="2"/>
        <v>0</v>
      </c>
      <c r="F66" s="46"/>
      <c r="G66" s="47"/>
      <c r="H66" s="47">
        <f>SUMIFS(Expenses!$C$3:$C1000,Expenses!$D$3:$D1000,$A66,Expenses!$B$3:$B1000,"&gt;="&amp;$C66,Expenses!$B$3:$B1000,"&lt;="&amp;$D66)</f>
        <v>0</v>
      </c>
      <c r="I66" s="47">
        <f>SUMIFS(Expenses!$C$3:$C1000,Expenses!$D$3:$D1000,$A66,Expenses!$E$3:$E1000,$I$2,Expenses!$B$3:$B1000,"&gt;="&amp;$C66,Expenses!$B$3:$B1000,"&lt;="&amp;$D66)</f>
        <v>0</v>
      </c>
      <c r="J66" s="47">
        <f>SUMIFS(Expenses!$C$3:$C1000,Expenses!$D$3:$D1000,$A66,Expenses!$E$3:$E1000,$J$2,Expenses!$B$3:$B1000,"&gt;="&amp;$C66,Expenses!$B$3:$B1000,"&lt;="&amp;$D66)</f>
        <v>0</v>
      </c>
      <c r="K66" s="9"/>
    </row>
    <row r="67" spans="1:11" ht="17" customHeight="1" x14ac:dyDescent="0.15">
      <c r="A67" s="44"/>
      <c r="B67" s="44"/>
      <c r="C67" s="44"/>
      <c r="D67" s="45">
        <f t="shared" si="0"/>
        <v>91</v>
      </c>
      <c r="E67" s="46">
        <f t="shared" si="2"/>
        <v>0</v>
      </c>
      <c r="F67" s="46"/>
      <c r="G67" s="47"/>
      <c r="H67" s="47">
        <f>SUMIFS(Expenses!$C$3:$C1000,Expenses!$D$3:$D1000,$A67,Expenses!$B$3:$B1000,"&gt;="&amp;$C67,Expenses!$B$3:$B1000,"&lt;="&amp;$D67)</f>
        <v>0</v>
      </c>
      <c r="I67" s="47">
        <f>SUMIFS(Expenses!$C$3:$C1000,Expenses!$D$3:$D1000,$A67,Expenses!$E$3:$E1000,$I$2,Expenses!$B$3:$B1000,"&gt;="&amp;$C67,Expenses!$B$3:$B1000,"&lt;="&amp;$D67)</f>
        <v>0</v>
      </c>
      <c r="J67" s="47">
        <f>SUMIFS(Expenses!$C$3:$C1000,Expenses!$D$3:$D1000,$A67,Expenses!$E$3:$E1000,$J$2,Expenses!$B$3:$B1000,"&gt;="&amp;$C67,Expenses!$B$3:$B1000,"&lt;="&amp;$D67)</f>
        <v>0</v>
      </c>
      <c r="K67" s="9"/>
    </row>
    <row r="68" spans="1:11" ht="17" customHeight="1" x14ac:dyDescent="0.15">
      <c r="A68" s="44"/>
      <c r="B68" s="44"/>
      <c r="C68" s="44"/>
      <c r="D68" s="45">
        <f t="shared" si="0"/>
        <v>91</v>
      </c>
      <c r="E68" s="46">
        <f t="shared" si="2"/>
        <v>0</v>
      </c>
      <c r="F68" s="46"/>
      <c r="G68" s="47"/>
      <c r="H68" s="47">
        <f>SUMIFS(Expenses!$C$3:$C1000,Expenses!$D$3:$D1000,$A68,Expenses!$B$3:$B1000,"&gt;="&amp;$C68,Expenses!$B$3:$B1000,"&lt;="&amp;$D68)</f>
        <v>0</v>
      </c>
      <c r="I68" s="47">
        <f>SUMIFS(Expenses!$C$3:$C1000,Expenses!$D$3:$D1000,$A68,Expenses!$E$3:$E1000,$I$2,Expenses!$B$3:$B1000,"&gt;="&amp;$C68,Expenses!$B$3:$B1000,"&lt;="&amp;$D68)</f>
        <v>0</v>
      </c>
      <c r="J68" s="47">
        <f>SUMIFS(Expenses!$C$3:$C1000,Expenses!$D$3:$D1000,$A68,Expenses!$E$3:$E1000,$J$2,Expenses!$B$3:$B1000,"&gt;="&amp;$C68,Expenses!$B$3:$B1000,"&lt;="&amp;$D68)</f>
        <v>0</v>
      </c>
      <c r="K68" s="9"/>
    </row>
    <row r="69" spans="1:11" ht="17" customHeight="1" x14ac:dyDescent="0.15">
      <c r="A69" s="44"/>
      <c r="B69" s="44"/>
      <c r="C69" s="44"/>
      <c r="D69" s="45">
        <f t="shared" si="0"/>
        <v>91</v>
      </c>
      <c r="E69" s="46">
        <f t="shared" si="2"/>
        <v>0</v>
      </c>
      <c r="F69" s="46"/>
      <c r="G69" s="47"/>
      <c r="H69" s="47">
        <f>SUMIFS(Expenses!$C$3:$C1000,Expenses!$D$3:$D1000,$A69,Expenses!$B$3:$B1000,"&gt;="&amp;$C69,Expenses!$B$3:$B1000,"&lt;="&amp;$D69)</f>
        <v>0</v>
      </c>
      <c r="I69" s="47">
        <f>SUMIFS(Expenses!$C$3:$C1000,Expenses!$D$3:$D1000,$A69,Expenses!$E$3:$E1000,$I$2,Expenses!$B$3:$B1000,"&gt;="&amp;$C69,Expenses!$B$3:$B1000,"&lt;="&amp;$D69)</f>
        <v>0</v>
      </c>
      <c r="J69" s="47">
        <f>SUMIFS(Expenses!$C$3:$C1000,Expenses!$D$3:$D1000,$A69,Expenses!$E$3:$E1000,$J$2,Expenses!$B$3:$B1000,"&gt;="&amp;$C69,Expenses!$B$3:$B1000,"&lt;="&amp;$D69)</f>
        <v>0</v>
      </c>
      <c r="K69" s="9"/>
    </row>
    <row r="70" spans="1:11" ht="17" customHeight="1" x14ac:dyDescent="0.15">
      <c r="A70" s="44"/>
      <c r="B70" s="44"/>
      <c r="C70" s="44"/>
      <c r="D70" s="45">
        <f t="shared" si="0"/>
        <v>91</v>
      </c>
      <c r="E70" s="46">
        <f t="shared" si="2"/>
        <v>0</v>
      </c>
      <c r="F70" s="46"/>
      <c r="G70" s="47"/>
      <c r="H70" s="47">
        <f>SUMIFS(Expenses!$C$3:$C1000,Expenses!$D$3:$D1000,$A70,Expenses!$B$3:$B1000,"&gt;="&amp;$C70,Expenses!$B$3:$B1000,"&lt;="&amp;$D70)</f>
        <v>0</v>
      </c>
      <c r="I70" s="47">
        <f>SUMIFS(Expenses!$C$3:$C1000,Expenses!$D$3:$D1000,$A70,Expenses!$E$3:$E1000,$I$2,Expenses!$B$3:$B1000,"&gt;="&amp;$C70,Expenses!$B$3:$B1000,"&lt;="&amp;$D70)</f>
        <v>0</v>
      </c>
      <c r="J70" s="47">
        <f>SUMIFS(Expenses!$C$3:$C1000,Expenses!$D$3:$D1000,$A70,Expenses!$E$3:$E1000,$J$2,Expenses!$B$3:$B1000,"&gt;="&amp;$C70,Expenses!$B$3:$B1000,"&lt;="&amp;$D70)</f>
        <v>0</v>
      </c>
      <c r="K70" s="9"/>
    </row>
    <row r="71" spans="1:11" ht="17" customHeight="1" x14ac:dyDescent="0.15">
      <c r="A71" s="44"/>
      <c r="B71" s="44"/>
      <c r="C71" s="44"/>
      <c r="D71" s="45">
        <f t="shared" si="0"/>
        <v>91</v>
      </c>
      <c r="E71" s="46">
        <f t="shared" si="2"/>
        <v>0</v>
      </c>
      <c r="F71" s="46"/>
      <c r="G71" s="47"/>
      <c r="H71" s="47">
        <f>SUMIFS(Expenses!$C$3:$C1000,Expenses!$D$3:$D1000,$A71,Expenses!$B$3:$B1000,"&gt;="&amp;$C71,Expenses!$B$3:$B1000,"&lt;="&amp;$D71)</f>
        <v>0</v>
      </c>
      <c r="I71" s="47">
        <f>SUMIFS(Expenses!$C$3:$C1000,Expenses!$D$3:$D1000,$A71,Expenses!$E$3:$E1000,$I$2,Expenses!$B$3:$B1000,"&gt;="&amp;$C71,Expenses!$B$3:$B1000,"&lt;="&amp;$D71)</f>
        <v>0</v>
      </c>
      <c r="J71" s="47">
        <f>SUMIFS(Expenses!$C$3:$C1000,Expenses!$D$3:$D1000,$A71,Expenses!$E$3:$E1000,$J$2,Expenses!$B$3:$B1000,"&gt;="&amp;$C71,Expenses!$B$3:$B1000,"&lt;="&amp;$D71)</f>
        <v>0</v>
      </c>
      <c r="K71" s="9"/>
    </row>
    <row r="72" spans="1:11" ht="17" customHeight="1" x14ac:dyDescent="0.15">
      <c r="A72" s="44"/>
      <c r="B72" s="44"/>
      <c r="C72" s="44"/>
      <c r="D72" s="45">
        <f t="shared" si="0"/>
        <v>91</v>
      </c>
      <c r="E72" s="46">
        <f t="shared" si="2"/>
        <v>0</v>
      </c>
      <c r="F72" s="46"/>
      <c r="G72" s="47"/>
      <c r="H72" s="47">
        <f>SUMIFS(Expenses!$C$3:$C1000,Expenses!$D$3:$D1000,$A72,Expenses!$B$3:$B1000,"&gt;="&amp;$C72,Expenses!$B$3:$B1000,"&lt;="&amp;$D72)</f>
        <v>0</v>
      </c>
      <c r="I72" s="47">
        <f>SUMIFS(Expenses!$C$3:$C1000,Expenses!$D$3:$D1000,$A72,Expenses!$E$3:$E1000,$I$2,Expenses!$B$3:$B1000,"&gt;="&amp;$C72,Expenses!$B$3:$B1000,"&lt;="&amp;$D72)</f>
        <v>0</v>
      </c>
      <c r="J72" s="47">
        <f>SUMIFS(Expenses!$C$3:$C1000,Expenses!$D$3:$D1000,$A72,Expenses!$E$3:$E1000,$J$2,Expenses!$B$3:$B1000,"&gt;="&amp;$C72,Expenses!$B$3:$B1000,"&lt;="&amp;$D72)</f>
        <v>0</v>
      </c>
      <c r="K72" s="9"/>
    </row>
    <row r="73" spans="1:11" ht="17" customHeight="1" x14ac:dyDescent="0.15">
      <c r="A73" s="44"/>
      <c r="B73" s="44"/>
      <c r="C73" s="44"/>
      <c r="D73" s="45">
        <f t="shared" si="0"/>
        <v>91</v>
      </c>
      <c r="E73" s="46">
        <f t="shared" si="2"/>
        <v>0</v>
      </c>
      <c r="F73" s="46"/>
      <c r="G73" s="47"/>
      <c r="H73" s="47">
        <f>SUMIFS(Expenses!$C$3:$C1000,Expenses!$D$3:$D1000,$A73,Expenses!$B$3:$B1000,"&gt;="&amp;$C73,Expenses!$B$3:$B1000,"&lt;="&amp;$D73)</f>
        <v>0</v>
      </c>
      <c r="I73" s="47">
        <f>SUMIFS(Expenses!$C$3:$C1000,Expenses!$D$3:$D1000,$A73,Expenses!$E$3:$E1000,$I$2,Expenses!$B$3:$B1000,"&gt;="&amp;$C73,Expenses!$B$3:$B1000,"&lt;="&amp;$D73)</f>
        <v>0</v>
      </c>
      <c r="J73" s="47">
        <f>SUMIFS(Expenses!$C$3:$C1000,Expenses!$D$3:$D1000,$A73,Expenses!$E$3:$E1000,$J$2,Expenses!$B$3:$B1000,"&gt;="&amp;$C73,Expenses!$B$3:$B1000,"&lt;="&amp;$D73)</f>
        <v>0</v>
      </c>
      <c r="K73" s="9"/>
    </row>
    <row r="74" spans="1:11" ht="17" customHeight="1" x14ac:dyDescent="0.15">
      <c r="A74" s="44"/>
      <c r="B74" s="44"/>
      <c r="C74" s="44"/>
      <c r="D74" s="45">
        <f t="shared" si="0"/>
        <v>91</v>
      </c>
      <c r="E74" s="46">
        <f t="shared" si="2"/>
        <v>0</v>
      </c>
      <c r="F74" s="46"/>
      <c r="G74" s="47"/>
      <c r="H74" s="47">
        <f>SUMIFS(Expenses!$C$3:$C1000,Expenses!$D$3:$D1000,$A74,Expenses!$B$3:$B1000,"&gt;="&amp;$C74,Expenses!$B$3:$B1000,"&lt;="&amp;$D74)</f>
        <v>0</v>
      </c>
      <c r="I74" s="47">
        <f>SUMIFS(Expenses!$C$3:$C1000,Expenses!$D$3:$D1000,$A74,Expenses!$E$3:$E1000,$I$2,Expenses!$B$3:$B1000,"&gt;="&amp;$C74,Expenses!$B$3:$B1000,"&lt;="&amp;$D74)</f>
        <v>0</v>
      </c>
      <c r="J74" s="47">
        <f>SUMIFS(Expenses!$C$3:$C1000,Expenses!$D$3:$D1000,$A74,Expenses!$E$3:$E1000,$J$2,Expenses!$B$3:$B1000,"&gt;="&amp;$C74,Expenses!$B$3:$B1000,"&lt;="&amp;$D74)</f>
        <v>0</v>
      </c>
      <c r="K74" s="9"/>
    </row>
    <row r="75" spans="1:11" ht="17" customHeight="1" x14ac:dyDescent="0.15">
      <c r="A75" s="44"/>
      <c r="B75" s="44"/>
      <c r="C75" s="44"/>
      <c r="D75" s="45">
        <f t="shared" si="0"/>
        <v>91</v>
      </c>
      <c r="E75" s="46">
        <f t="shared" si="2"/>
        <v>0</v>
      </c>
      <c r="F75" s="46"/>
      <c r="G75" s="47"/>
      <c r="H75" s="47">
        <f>SUMIFS(Expenses!$C$3:$C1000,Expenses!$D$3:$D1000,$A75,Expenses!$B$3:$B1000,"&gt;="&amp;$C75,Expenses!$B$3:$B1000,"&lt;="&amp;$D75)</f>
        <v>0</v>
      </c>
      <c r="I75" s="47">
        <f>SUMIFS(Expenses!$C$3:$C1000,Expenses!$D$3:$D1000,$A75,Expenses!$E$3:$E1000,$I$2,Expenses!$B$3:$B1000,"&gt;="&amp;$C75,Expenses!$B$3:$B1000,"&lt;="&amp;$D75)</f>
        <v>0</v>
      </c>
      <c r="J75" s="47">
        <f>SUMIFS(Expenses!$C$3:$C1000,Expenses!$D$3:$D1000,$A75,Expenses!$E$3:$E1000,$J$2,Expenses!$B$3:$B1000,"&gt;="&amp;$C75,Expenses!$B$3:$B1000,"&lt;="&amp;$D75)</f>
        <v>0</v>
      </c>
      <c r="K75" s="9"/>
    </row>
    <row r="76" spans="1:11" ht="17" customHeight="1" x14ac:dyDescent="0.15">
      <c r="A76" s="44"/>
      <c r="B76" s="44"/>
      <c r="C76" s="44"/>
      <c r="D76" s="45">
        <f t="shared" si="0"/>
        <v>91</v>
      </c>
      <c r="E76" s="46">
        <f t="shared" si="2"/>
        <v>0</v>
      </c>
      <c r="F76" s="46"/>
      <c r="G76" s="47"/>
      <c r="H76" s="47">
        <f>SUMIFS(Expenses!$C$3:$C1000,Expenses!$D$3:$D1000,$A76,Expenses!$B$3:$B1000,"&gt;="&amp;$C76,Expenses!$B$3:$B1000,"&lt;="&amp;$D76)</f>
        <v>0</v>
      </c>
      <c r="I76" s="47">
        <f>SUMIFS(Expenses!$C$3:$C1000,Expenses!$D$3:$D1000,$A76,Expenses!$E$3:$E1000,$I$2,Expenses!$B$3:$B1000,"&gt;="&amp;$C76,Expenses!$B$3:$B1000,"&lt;="&amp;$D76)</f>
        <v>0</v>
      </c>
      <c r="J76" s="47">
        <f>SUMIFS(Expenses!$C$3:$C1000,Expenses!$D$3:$D1000,$A76,Expenses!$E$3:$E1000,$J$2,Expenses!$B$3:$B1000,"&gt;="&amp;$C76,Expenses!$B$3:$B1000,"&lt;="&amp;$D76)</f>
        <v>0</v>
      </c>
      <c r="K76" s="9"/>
    </row>
    <row r="77" spans="1:11" ht="17" customHeight="1" x14ac:dyDescent="0.15">
      <c r="A77" s="44"/>
      <c r="B77" s="44"/>
      <c r="C77" s="44"/>
      <c r="D77" s="45">
        <f t="shared" si="0"/>
        <v>91</v>
      </c>
      <c r="E77" s="46">
        <f t="shared" si="2"/>
        <v>0</v>
      </c>
      <c r="F77" s="46"/>
      <c r="G77" s="47"/>
      <c r="H77" s="47">
        <f>SUMIFS(Expenses!$C$3:$C1000,Expenses!$D$3:$D1000,$A77,Expenses!$B$3:$B1000,"&gt;="&amp;$C77,Expenses!$B$3:$B1000,"&lt;="&amp;$D77)</f>
        <v>0</v>
      </c>
      <c r="I77" s="47">
        <f>SUMIFS(Expenses!$C$3:$C1000,Expenses!$D$3:$D1000,$A77,Expenses!$E$3:$E1000,$I$2,Expenses!$B$3:$B1000,"&gt;="&amp;$C77,Expenses!$B$3:$B1000,"&lt;="&amp;$D77)</f>
        <v>0</v>
      </c>
      <c r="J77" s="47">
        <f>SUMIFS(Expenses!$C$3:$C1000,Expenses!$D$3:$D1000,$A77,Expenses!$E$3:$E1000,$J$2,Expenses!$B$3:$B1000,"&gt;="&amp;$C77,Expenses!$B$3:$B1000,"&lt;="&amp;$D77)</f>
        <v>0</v>
      </c>
      <c r="K77" s="9"/>
    </row>
    <row r="78" spans="1:11" ht="17" customHeight="1" x14ac:dyDescent="0.15">
      <c r="A78" s="44"/>
      <c r="B78" s="44"/>
      <c r="C78" s="44"/>
      <c r="D78" s="45">
        <f t="shared" si="0"/>
        <v>91</v>
      </c>
      <c r="E78" s="46">
        <f t="shared" si="2"/>
        <v>0</v>
      </c>
      <c r="F78" s="46"/>
      <c r="G78" s="47"/>
      <c r="H78" s="47">
        <f>SUMIFS(Expenses!$C$3:$C1000,Expenses!$D$3:$D1000,$A78,Expenses!$B$3:$B1000,"&gt;="&amp;$C78,Expenses!$B$3:$B1000,"&lt;="&amp;$D78)</f>
        <v>0</v>
      </c>
      <c r="I78" s="47">
        <f>SUMIFS(Expenses!$C$3:$C1000,Expenses!$D$3:$D1000,$A78,Expenses!$E$3:$E1000,$I$2,Expenses!$B$3:$B1000,"&gt;="&amp;$C78,Expenses!$B$3:$B1000,"&lt;="&amp;$D78)</f>
        <v>0</v>
      </c>
      <c r="J78" s="47">
        <f>SUMIFS(Expenses!$C$3:$C1000,Expenses!$D$3:$D1000,$A78,Expenses!$E$3:$E1000,$J$2,Expenses!$B$3:$B1000,"&gt;="&amp;$C78,Expenses!$B$3:$B1000,"&lt;="&amp;$D78)</f>
        <v>0</v>
      </c>
      <c r="K78" s="9"/>
    </row>
    <row r="79" spans="1:11" ht="17" customHeight="1" x14ac:dyDescent="0.15">
      <c r="A79" s="44"/>
      <c r="B79" s="44"/>
      <c r="C79" s="44"/>
      <c r="D79" s="45">
        <f t="shared" si="0"/>
        <v>91</v>
      </c>
      <c r="E79" s="46">
        <f t="shared" si="2"/>
        <v>0</v>
      </c>
      <c r="F79" s="46"/>
      <c r="G79" s="47"/>
      <c r="H79" s="47">
        <f>SUMIFS(Expenses!$C$3:$C1000,Expenses!$D$3:$D1000,$A79,Expenses!$B$3:$B1000,"&gt;="&amp;$C79,Expenses!$B$3:$B1000,"&lt;="&amp;$D79)</f>
        <v>0</v>
      </c>
      <c r="I79" s="47">
        <f>SUMIFS(Expenses!$C$3:$C1000,Expenses!$D$3:$D1000,$A79,Expenses!$E$3:$E1000,$I$2,Expenses!$B$3:$B1000,"&gt;="&amp;$C79,Expenses!$B$3:$B1000,"&lt;="&amp;$D79)</f>
        <v>0</v>
      </c>
      <c r="J79" s="47">
        <f>SUMIFS(Expenses!$C$3:$C1000,Expenses!$D$3:$D1000,$A79,Expenses!$E$3:$E1000,$J$2,Expenses!$B$3:$B1000,"&gt;="&amp;$C79,Expenses!$B$3:$B1000,"&lt;="&amp;$D79)</f>
        <v>0</v>
      </c>
      <c r="K79" s="9"/>
    </row>
    <row r="80" spans="1:11" ht="17" customHeight="1" x14ac:dyDescent="0.15">
      <c r="A80" s="44"/>
      <c r="B80" s="44"/>
      <c r="C80" s="44"/>
      <c r="D80" s="45">
        <f t="shared" si="0"/>
        <v>91</v>
      </c>
      <c r="E80" s="46">
        <f t="shared" si="2"/>
        <v>0</v>
      </c>
      <c r="F80" s="46"/>
      <c r="G80" s="47"/>
      <c r="H80" s="47">
        <f>SUMIFS(Expenses!$C$3:$C1000,Expenses!$D$3:$D1000,$A80,Expenses!$B$3:$B1000,"&gt;="&amp;$C80,Expenses!$B$3:$B1000,"&lt;="&amp;$D80)</f>
        <v>0</v>
      </c>
      <c r="I80" s="47">
        <f>SUMIFS(Expenses!$C$3:$C1000,Expenses!$D$3:$D1000,$A80,Expenses!$E$3:$E1000,$I$2,Expenses!$B$3:$B1000,"&gt;="&amp;$C80,Expenses!$B$3:$B1000,"&lt;="&amp;$D80)</f>
        <v>0</v>
      </c>
      <c r="J80" s="47">
        <f>SUMIFS(Expenses!$C$3:$C1000,Expenses!$D$3:$D1000,$A80,Expenses!$E$3:$E1000,$J$2,Expenses!$B$3:$B1000,"&gt;="&amp;$C80,Expenses!$B$3:$B1000,"&lt;="&amp;$D80)</f>
        <v>0</v>
      </c>
      <c r="K80" s="9"/>
    </row>
    <row r="81" spans="1:11" ht="17" customHeight="1" x14ac:dyDescent="0.15">
      <c r="A81" s="44"/>
      <c r="B81" s="44"/>
      <c r="C81" s="44"/>
      <c r="D81" s="45">
        <f t="shared" si="0"/>
        <v>91</v>
      </c>
      <c r="E81" s="46">
        <f t="shared" si="2"/>
        <v>0</v>
      </c>
      <c r="F81" s="46"/>
      <c r="G81" s="47"/>
      <c r="H81" s="47">
        <f>SUMIFS(Expenses!$C$3:$C1000,Expenses!$D$3:$D1000,$A81,Expenses!$B$3:$B1000,"&gt;="&amp;$C81,Expenses!$B$3:$B1000,"&lt;="&amp;$D81)</f>
        <v>0</v>
      </c>
      <c r="I81" s="47">
        <f>SUMIFS(Expenses!$C$3:$C1000,Expenses!$D$3:$D1000,$A81,Expenses!$E$3:$E1000,$I$2,Expenses!$B$3:$B1000,"&gt;="&amp;$C81,Expenses!$B$3:$B1000,"&lt;="&amp;$D81)</f>
        <v>0</v>
      </c>
      <c r="J81" s="47">
        <f>SUMIFS(Expenses!$C$3:$C1000,Expenses!$D$3:$D1000,$A81,Expenses!$E$3:$E1000,$J$2,Expenses!$B$3:$B1000,"&gt;="&amp;$C81,Expenses!$B$3:$B1000,"&lt;="&amp;$D81)</f>
        <v>0</v>
      </c>
      <c r="K81" s="9"/>
    </row>
    <row r="82" spans="1:11" ht="17" customHeight="1" x14ac:dyDescent="0.15">
      <c r="A82" s="44"/>
      <c r="B82" s="44"/>
      <c r="C82" s="44"/>
      <c r="D82" s="45">
        <f t="shared" si="0"/>
        <v>91</v>
      </c>
      <c r="E82" s="46">
        <f t="shared" si="2"/>
        <v>0</v>
      </c>
      <c r="F82" s="46"/>
      <c r="G82" s="47"/>
      <c r="H82" s="47">
        <f>SUMIFS(Expenses!$C$3:$C1000,Expenses!$D$3:$D1000,$A82,Expenses!$B$3:$B1000,"&gt;="&amp;$C82,Expenses!$B$3:$B1000,"&lt;="&amp;$D82)</f>
        <v>0</v>
      </c>
      <c r="I82" s="47">
        <f>SUMIFS(Expenses!$C$3:$C1000,Expenses!$D$3:$D1000,$A82,Expenses!$E$3:$E1000,$I$2,Expenses!$B$3:$B1000,"&gt;="&amp;$C82,Expenses!$B$3:$B1000,"&lt;="&amp;$D82)</f>
        <v>0</v>
      </c>
      <c r="J82" s="47">
        <f>SUMIFS(Expenses!$C$3:$C1000,Expenses!$D$3:$D1000,$A82,Expenses!$E$3:$E1000,$J$2,Expenses!$B$3:$B1000,"&gt;="&amp;$C82,Expenses!$B$3:$B1000,"&lt;="&amp;$D82)</f>
        <v>0</v>
      </c>
      <c r="K82" s="9"/>
    </row>
    <row r="83" spans="1:11" ht="17" customHeight="1" x14ac:dyDescent="0.15">
      <c r="A83" s="44"/>
      <c r="B83" s="44"/>
      <c r="C83" s="44"/>
      <c r="D83" s="45">
        <f t="shared" si="0"/>
        <v>91</v>
      </c>
      <c r="E83" s="46">
        <f t="shared" si="2"/>
        <v>0</v>
      </c>
      <c r="F83" s="46"/>
      <c r="G83" s="47"/>
      <c r="H83" s="47">
        <f>SUMIFS(Expenses!$C$3:$C1000,Expenses!$D$3:$D1000,$A83,Expenses!$B$3:$B1000,"&gt;="&amp;$C83,Expenses!$B$3:$B1000,"&lt;="&amp;$D83)</f>
        <v>0</v>
      </c>
      <c r="I83" s="47">
        <f>SUMIFS(Expenses!$C$3:$C1000,Expenses!$D$3:$D1000,$A83,Expenses!$E$3:$E1000,$I$2,Expenses!$B$3:$B1000,"&gt;="&amp;$C83,Expenses!$B$3:$B1000,"&lt;="&amp;$D83)</f>
        <v>0</v>
      </c>
      <c r="J83" s="47">
        <f>SUMIFS(Expenses!$C$3:$C1000,Expenses!$D$3:$D1000,$A83,Expenses!$E$3:$E1000,$J$2,Expenses!$B$3:$B1000,"&gt;="&amp;$C83,Expenses!$B$3:$B1000,"&lt;="&amp;$D83)</f>
        <v>0</v>
      </c>
      <c r="K83" s="9"/>
    </row>
    <row r="84" spans="1:11" ht="17" customHeight="1" x14ac:dyDescent="0.15">
      <c r="A84" s="44"/>
      <c r="B84" s="44"/>
      <c r="C84" s="44"/>
      <c r="D84" s="45">
        <f t="shared" si="0"/>
        <v>91</v>
      </c>
      <c r="E84" s="46">
        <f t="shared" si="2"/>
        <v>0</v>
      </c>
      <c r="F84" s="46"/>
      <c r="G84" s="47"/>
      <c r="H84" s="47">
        <f>SUMIFS(Expenses!$C$3:$C1000,Expenses!$D$3:$D1000,$A84,Expenses!$B$3:$B1000,"&gt;="&amp;$C84,Expenses!$B$3:$B1000,"&lt;="&amp;$D84)</f>
        <v>0</v>
      </c>
      <c r="I84" s="47">
        <f>SUMIFS(Expenses!$C$3:$C1000,Expenses!$D$3:$D1000,$A84,Expenses!$E$3:$E1000,$I$2,Expenses!$B$3:$B1000,"&gt;="&amp;$C84,Expenses!$B$3:$B1000,"&lt;="&amp;$D84)</f>
        <v>0</v>
      </c>
      <c r="J84" s="47">
        <f>SUMIFS(Expenses!$C$3:$C1000,Expenses!$D$3:$D1000,$A84,Expenses!$E$3:$E1000,$J$2,Expenses!$B$3:$B1000,"&gt;="&amp;$C84,Expenses!$B$3:$B1000,"&lt;="&amp;$D84)</f>
        <v>0</v>
      </c>
      <c r="K84" s="9"/>
    </row>
    <row r="85" spans="1:11" ht="17" customHeight="1" x14ac:dyDescent="0.15">
      <c r="A85" s="44"/>
      <c r="B85" s="44"/>
      <c r="C85" s="44"/>
      <c r="D85" s="45">
        <f t="shared" si="0"/>
        <v>91</v>
      </c>
      <c r="E85" s="46">
        <f t="shared" si="2"/>
        <v>0</v>
      </c>
      <c r="F85" s="46"/>
      <c r="G85" s="47"/>
      <c r="H85" s="47">
        <f>SUMIFS(Expenses!$C$3:$C1000,Expenses!$D$3:$D1000,$A85,Expenses!$B$3:$B1000,"&gt;="&amp;$C85,Expenses!$B$3:$B1000,"&lt;="&amp;$D85)</f>
        <v>0</v>
      </c>
      <c r="I85" s="47">
        <f>SUMIFS(Expenses!$C$3:$C1000,Expenses!$D$3:$D1000,$A85,Expenses!$E$3:$E1000,$I$2,Expenses!$B$3:$B1000,"&gt;="&amp;$C85,Expenses!$B$3:$B1000,"&lt;="&amp;$D85)</f>
        <v>0</v>
      </c>
      <c r="J85" s="47">
        <f>SUMIFS(Expenses!$C$3:$C1000,Expenses!$D$3:$D1000,$A85,Expenses!$E$3:$E1000,$J$2,Expenses!$B$3:$B1000,"&gt;="&amp;$C85,Expenses!$B$3:$B1000,"&lt;="&amp;$D85)</f>
        <v>0</v>
      </c>
      <c r="K85" s="9"/>
    </row>
    <row r="86" spans="1:11" ht="17" customHeight="1" x14ac:dyDescent="0.15">
      <c r="A86" s="44"/>
      <c r="B86" s="44"/>
      <c r="C86" s="44"/>
      <c r="D86" s="45">
        <f t="shared" si="0"/>
        <v>91</v>
      </c>
      <c r="E86" s="46">
        <f t="shared" si="2"/>
        <v>0</v>
      </c>
      <c r="F86" s="46"/>
      <c r="G86" s="47"/>
      <c r="H86" s="47">
        <f>SUMIFS(Expenses!$C$3:$C1000,Expenses!$D$3:$D1000,$A86,Expenses!$B$3:$B1000,"&gt;="&amp;$C86,Expenses!$B$3:$B1000,"&lt;="&amp;$D86)</f>
        <v>0</v>
      </c>
      <c r="I86" s="47">
        <f>SUMIFS(Expenses!$C$3:$C1000,Expenses!$D$3:$D1000,$A86,Expenses!$E$3:$E1000,$I$2,Expenses!$B$3:$B1000,"&gt;="&amp;$C86,Expenses!$B$3:$B1000,"&lt;="&amp;$D86)</f>
        <v>0</v>
      </c>
      <c r="J86" s="47">
        <f>SUMIFS(Expenses!$C$3:$C1000,Expenses!$D$3:$D1000,$A86,Expenses!$E$3:$E1000,$J$2,Expenses!$B$3:$B1000,"&gt;="&amp;$C86,Expenses!$B$3:$B1000,"&lt;="&amp;$D86)</f>
        <v>0</v>
      </c>
      <c r="K86" s="9"/>
    </row>
    <row r="87" spans="1:11" ht="17" customHeight="1" x14ac:dyDescent="0.15">
      <c r="A87" s="44"/>
      <c r="B87" s="44"/>
      <c r="C87" s="44"/>
      <c r="D87" s="45">
        <f t="shared" si="0"/>
        <v>91</v>
      </c>
      <c r="E87" s="46">
        <f t="shared" si="2"/>
        <v>0</v>
      </c>
      <c r="F87" s="46"/>
      <c r="G87" s="47"/>
      <c r="H87" s="47">
        <f>SUMIFS(Expenses!$C$3:$C1000,Expenses!$D$3:$D1000,$A87,Expenses!$B$3:$B1000,"&gt;="&amp;$C87,Expenses!$B$3:$B1000,"&lt;="&amp;$D87)</f>
        <v>0</v>
      </c>
      <c r="I87" s="47">
        <f>SUMIFS(Expenses!$C$3:$C1000,Expenses!$D$3:$D1000,$A87,Expenses!$E$3:$E1000,$I$2,Expenses!$B$3:$B1000,"&gt;="&amp;$C87,Expenses!$B$3:$B1000,"&lt;="&amp;$D87)</f>
        <v>0</v>
      </c>
      <c r="J87" s="47">
        <f>SUMIFS(Expenses!$C$3:$C1000,Expenses!$D$3:$D1000,$A87,Expenses!$E$3:$E1000,$J$2,Expenses!$B$3:$B1000,"&gt;="&amp;$C87,Expenses!$B$3:$B1000,"&lt;="&amp;$D87)</f>
        <v>0</v>
      </c>
      <c r="K87" s="9"/>
    </row>
    <row r="88" spans="1:11" ht="17" customHeight="1" x14ac:dyDescent="0.15">
      <c r="A88" s="44"/>
      <c r="B88" s="44"/>
      <c r="C88" s="44"/>
      <c r="D88" s="45">
        <f t="shared" si="0"/>
        <v>91</v>
      </c>
      <c r="E88" s="46">
        <f t="shared" si="2"/>
        <v>0</v>
      </c>
      <c r="F88" s="46"/>
      <c r="G88" s="47"/>
      <c r="H88" s="47">
        <f>SUMIFS(Expenses!$C$3:$C1000,Expenses!$D$3:$D1000,$A88,Expenses!$B$3:$B1000,"&gt;="&amp;$C88,Expenses!$B$3:$B1000,"&lt;="&amp;$D88)</f>
        <v>0</v>
      </c>
      <c r="I88" s="47">
        <f>SUMIFS(Expenses!$C$3:$C1000,Expenses!$D$3:$D1000,$A88,Expenses!$E$3:$E1000,$I$2,Expenses!$B$3:$B1000,"&gt;="&amp;$C88,Expenses!$B$3:$B1000,"&lt;="&amp;$D88)</f>
        <v>0</v>
      </c>
      <c r="J88" s="47">
        <f>SUMIFS(Expenses!$C$3:$C1000,Expenses!$D$3:$D1000,$A88,Expenses!$E$3:$E1000,$J$2,Expenses!$B$3:$B1000,"&gt;="&amp;$C88,Expenses!$B$3:$B1000,"&lt;="&amp;$D88)</f>
        <v>0</v>
      </c>
      <c r="K88" s="9"/>
    </row>
    <row r="89" spans="1:11" ht="17" customHeight="1" x14ac:dyDescent="0.15">
      <c r="A89" s="44"/>
      <c r="B89" s="44"/>
      <c r="C89" s="44"/>
      <c r="D89" s="45">
        <f t="shared" si="0"/>
        <v>91</v>
      </c>
      <c r="E89" s="46">
        <f t="shared" si="2"/>
        <v>0</v>
      </c>
      <c r="F89" s="46"/>
      <c r="G89" s="47"/>
      <c r="H89" s="47">
        <f>SUMIFS(Expenses!$C$3:$C1000,Expenses!$D$3:$D1000,$A89,Expenses!$B$3:$B1000,"&gt;="&amp;$C89,Expenses!$B$3:$B1000,"&lt;="&amp;$D89)</f>
        <v>0</v>
      </c>
      <c r="I89" s="47">
        <f>SUMIFS(Expenses!$C$3:$C1000,Expenses!$D$3:$D1000,$A89,Expenses!$E$3:$E1000,$I$2,Expenses!$B$3:$B1000,"&gt;="&amp;$C89,Expenses!$B$3:$B1000,"&lt;="&amp;$D89)</f>
        <v>0</v>
      </c>
      <c r="J89" s="47">
        <f>SUMIFS(Expenses!$C$3:$C1000,Expenses!$D$3:$D1000,$A89,Expenses!$E$3:$E1000,$J$2,Expenses!$B$3:$B1000,"&gt;="&amp;$C89,Expenses!$B$3:$B1000,"&lt;="&amp;$D89)</f>
        <v>0</v>
      </c>
      <c r="K89" s="9"/>
    </row>
    <row r="90" spans="1:11" ht="17" customHeight="1" x14ac:dyDescent="0.15">
      <c r="A90" s="44"/>
      <c r="B90" s="44"/>
      <c r="C90" s="44"/>
      <c r="D90" s="45">
        <f t="shared" si="0"/>
        <v>91</v>
      </c>
      <c r="E90" s="46">
        <f t="shared" si="2"/>
        <v>0</v>
      </c>
      <c r="F90" s="46"/>
      <c r="G90" s="47"/>
      <c r="H90" s="47">
        <f>SUMIFS(Expenses!$C$3:$C1000,Expenses!$D$3:$D1000,$A90,Expenses!$B$3:$B1000,"&gt;="&amp;$C90,Expenses!$B$3:$B1000,"&lt;="&amp;$D90)</f>
        <v>0</v>
      </c>
      <c r="I90" s="47">
        <f>SUMIFS(Expenses!$C$3:$C1000,Expenses!$D$3:$D1000,$A90,Expenses!$E$3:$E1000,$I$2,Expenses!$B$3:$B1000,"&gt;="&amp;$C90,Expenses!$B$3:$B1000,"&lt;="&amp;$D90)</f>
        <v>0</v>
      </c>
      <c r="J90" s="47">
        <f>SUMIFS(Expenses!$C$3:$C1000,Expenses!$D$3:$D1000,$A90,Expenses!$E$3:$E1000,$J$2,Expenses!$B$3:$B1000,"&gt;="&amp;$C90,Expenses!$B$3:$B1000,"&lt;="&amp;$D90)</f>
        <v>0</v>
      </c>
      <c r="K90" s="9"/>
    </row>
    <row r="91" spans="1:11" ht="17" customHeight="1" x14ac:dyDescent="0.15">
      <c r="A91" s="44"/>
      <c r="B91" s="44"/>
      <c r="C91" s="44"/>
      <c r="D91" s="45">
        <f t="shared" si="0"/>
        <v>91</v>
      </c>
      <c r="E91" s="46">
        <f t="shared" si="2"/>
        <v>0</v>
      </c>
      <c r="F91" s="46"/>
      <c r="G91" s="47"/>
      <c r="H91" s="47">
        <f>SUMIFS(Expenses!$C$3:$C1000,Expenses!$D$3:$D1000,$A91,Expenses!$B$3:$B1000,"&gt;="&amp;$C91,Expenses!$B$3:$B1000,"&lt;="&amp;$D91)</f>
        <v>0</v>
      </c>
      <c r="I91" s="47">
        <f>SUMIFS(Expenses!$C$3:$C1000,Expenses!$D$3:$D1000,$A91,Expenses!$E$3:$E1000,$I$2,Expenses!$B$3:$B1000,"&gt;="&amp;$C91,Expenses!$B$3:$B1000,"&lt;="&amp;$D91)</f>
        <v>0</v>
      </c>
      <c r="J91" s="47">
        <f>SUMIFS(Expenses!$C$3:$C1000,Expenses!$D$3:$D1000,$A91,Expenses!$E$3:$E1000,$J$2,Expenses!$B$3:$B1000,"&gt;="&amp;$C91,Expenses!$B$3:$B1000,"&lt;="&amp;$D91)</f>
        <v>0</v>
      </c>
      <c r="K91" s="9"/>
    </row>
    <row r="92" spans="1:11" ht="17" customHeight="1" x14ac:dyDescent="0.15">
      <c r="A92" s="44"/>
      <c r="B92" s="44"/>
      <c r="C92" s="44"/>
      <c r="D92" s="45">
        <f t="shared" si="0"/>
        <v>91</v>
      </c>
      <c r="E92" s="46">
        <f t="shared" si="2"/>
        <v>0</v>
      </c>
      <c r="F92" s="46"/>
      <c r="G92" s="47"/>
      <c r="H92" s="47">
        <f>SUMIFS(Expenses!$C$3:$C1000,Expenses!$D$3:$D1000,$A92,Expenses!$B$3:$B1000,"&gt;="&amp;$C92,Expenses!$B$3:$B1000,"&lt;="&amp;$D92)</f>
        <v>0</v>
      </c>
      <c r="I92" s="47">
        <f>SUMIFS(Expenses!$C$3:$C1000,Expenses!$D$3:$D1000,$A92,Expenses!$E$3:$E1000,$I$2,Expenses!$B$3:$B1000,"&gt;="&amp;$C92,Expenses!$B$3:$B1000,"&lt;="&amp;$D92)</f>
        <v>0</v>
      </c>
      <c r="J92" s="47">
        <f>SUMIFS(Expenses!$C$3:$C1000,Expenses!$D$3:$D1000,$A92,Expenses!$E$3:$E1000,$J$2,Expenses!$B$3:$B1000,"&gt;="&amp;$C92,Expenses!$B$3:$B1000,"&lt;="&amp;$D92)</f>
        <v>0</v>
      </c>
      <c r="K92" s="9"/>
    </row>
    <row r="93" spans="1:11" ht="17" customHeight="1" x14ac:dyDescent="0.15">
      <c r="A93" s="44"/>
      <c r="B93" s="44"/>
      <c r="C93" s="44"/>
      <c r="D93" s="45">
        <f t="shared" si="0"/>
        <v>91</v>
      </c>
      <c r="E93" s="46">
        <f t="shared" si="2"/>
        <v>0</v>
      </c>
      <c r="F93" s="46"/>
      <c r="G93" s="47"/>
      <c r="H93" s="47">
        <f>SUMIFS(Expenses!$C$3:$C1000,Expenses!$D$3:$D1000,$A93,Expenses!$B$3:$B1000,"&gt;="&amp;$C93,Expenses!$B$3:$B1000,"&lt;="&amp;$D93)</f>
        <v>0</v>
      </c>
      <c r="I93" s="47">
        <f>SUMIFS(Expenses!$C$3:$C1000,Expenses!$D$3:$D1000,$A93,Expenses!$E$3:$E1000,$I$2,Expenses!$B$3:$B1000,"&gt;="&amp;$C93,Expenses!$B$3:$B1000,"&lt;="&amp;$D93)</f>
        <v>0</v>
      </c>
      <c r="J93" s="47">
        <f>SUMIFS(Expenses!$C$3:$C1000,Expenses!$D$3:$D1000,$A93,Expenses!$E$3:$E1000,$J$2,Expenses!$B$3:$B1000,"&gt;="&amp;$C93,Expenses!$B$3:$B1000,"&lt;="&amp;$D93)</f>
        <v>0</v>
      </c>
      <c r="K93" s="9"/>
    </row>
    <row r="94" spans="1:11" ht="17" customHeight="1" x14ac:dyDescent="0.15">
      <c r="A94" s="44"/>
      <c r="B94" s="44"/>
      <c r="C94" s="44"/>
      <c r="D94" s="45">
        <f t="shared" si="0"/>
        <v>91</v>
      </c>
      <c r="E94" s="46">
        <f t="shared" si="2"/>
        <v>0</v>
      </c>
      <c r="F94" s="46"/>
      <c r="G94" s="47"/>
      <c r="H94" s="47">
        <f>SUMIFS(Expenses!$C$3:$C1000,Expenses!$D$3:$D1000,$A94,Expenses!$B$3:$B1000,"&gt;="&amp;$C94,Expenses!$B$3:$B1000,"&lt;="&amp;$D94)</f>
        <v>0</v>
      </c>
      <c r="I94" s="47">
        <f>SUMIFS(Expenses!$C$3:$C1000,Expenses!$D$3:$D1000,$A94,Expenses!$E$3:$E1000,$I$2,Expenses!$B$3:$B1000,"&gt;="&amp;$C94,Expenses!$B$3:$B1000,"&lt;="&amp;$D94)</f>
        <v>0</v>
      </c>
      <c r="J94" s="47">
        <f>SUMIFS(Expenses!$C$3:$C1000,Expenses!$D$3:$D1000,$A94,Expenses!$E$3:$E1000,$J$2,Expenses!$B$3:$B1000,"&gt;="&amp;$C94,Expenses!$B$3:$B1000,"&lt;="&amp;$D94)</f>
        <v>0</v>
      </c>
      <c r="K94" s="9"/>
    </row>
    <row r="95" spans="1:11" ht="17" customHeight="1" x14ac:dyDescent="0.15">
      <c r="A95" s="44"/>
      <c r="B95" s="44"/>
      <c r="C95" s="44"/>
      <c r="D95" s="45">
        <f t="shared" si="0"/>
        <v>91</v>
      </c>
      <c r="E95" s="46">
        <f t="shared" si="2"/>
        <v>0</v>
      </c>
      <c r="F95" s="46"/>
      <c r="G95" s="47"/>
      <c r="H95" s="47">
        <f>SUMIFS(Expenses!$C$3:$C1000,Expenses!$D$3:$D1000,$A95,Expenses!$B$3:$B1000,"&gt;="&amp;$C95,Expenses!$B$3:$B1000,"&lt;="&amp;$D95)</f>
        <v>0</v>
      </c>
      <c r="I95" s="47">
        <f>SUMIFS(Expenses!$C$3:$C1000,Expenses!$D$3:$D1000,$A95,Expenses!$E$3:$E1000,$I$2,Expenses!$B$3:$B1000,"&gt;="&amp;$C95,Expenses!$B$3:$B1000,"&lt;="&amp;$D95)</f>
        <v>0</v>
      </c>
      <c r="J95" s="47">
        <f>SUMIFS(Expenses!$C$3:$C1000,Expenses!$D$3:$D1000,$A95,Expenses!$E$3:$E1000,$J$2,Expenses!$B$3:$B1000,"&gt;="&amp;$C95,Expenses!$B$3:$B1000,"&lt;="&amp;$D95)</f>
        <v>0</v>
      </c>
      <c r="K95" s="9"/>
    </row>
    <row r="96" spans="1:11" ht="17" customHeight="1" x14ac:dyDescent="0.15">
      <c r="A96" s="44"/>
      <c r="B96" s="44"/>
      <c r="C96" s="44"/>
      <c r="D96" s="45">
        <f t="shared" si="0"/>
        <v>91</v>
      </c>
      <c r="E96" s="46">
        <f t="shared" si="2"/>
        <v>0</v>
      </c>
      <c r="F96" s="46"/>
      <c r="G96" s="47"/>
      <c r="H96" s="47">
        <f>SUMIFS(Expenses!$C$3:$C1000,Expenses!$D$3:$D1000,$A96,Expenses!$B$3:$B1000,"&gt;="&amp;$C96,Expenses!$B$3:$B1000,"&lt;="&amp;$D96)</f>
        <v>0</v>
      </c>
      <c r="I96" s="47">
        <f>SUMIFS(Expenses!$C$3:$C1000,Expenses!$D$3:$D1000,$A96,Expenses!$E$3:$E1000,$I$2,Expenses!$B$3:$B1000,"&gt;="&amp;$C96,Expenses!$B$3:$B1000,"&lt;="&amp;$D96)</f>
        <v>0</v>
      </c>
      <c r="J96" s="47">
        <f>SUMIFS(Expenses!$C$3:$C1000,Expenses!$D$3:$D1000,$A96,Expenses!$E$3:$E1000,$J$2,Expenses!$B$3:$B1000,"&gt;="&amp;$C96,Expenses!$B$3:$B1000,"&lt;="&amp;$D96)</f>
        <v>0</v>
      </c>
      <c r="K96" s="9"/>
    </row>
    <row r="97" spans="1:11" ht="17" customHeight="1" x14ac:dyDescent="0.15">
      <c r="A97" s="44"/>
      <c r="B97" s="44"/>
      <c r="C97" s="44"/>
      <c r="D97" s="45">
        <f t="shared" si="0"/>
        <v>91</v>
      </c>
      <c r="E97" s="46">
        <f t="shared" si="2"/>
        <v>0</v>
      </c>
      <c r="F97" s="46"/>
      <c r="G97" s="47"/>
      <c r="H97" s="47">
        <f>SUMIFS(Expenses!$C$3:$C1000,Expenses!$D$3:$D1000,$A97,Expenses!$B$3:$B1000,"&gt;="&amp;$C97,Expenses!$B$3:$B1000,"&lt;="&amp;$D97)</f>
        <v>0</v>
      </c>
      <c r="I97" s="47">
        <f>SUMIFS(Expenses!$C$3:$C1000,Expenses!$D$3:$D1000,$A97,Expenses!$E$3:$E1000,$I$2,Expenses!$B$3:$B1000,"&gt;="&amp;$C97,Expenses!$B$3:$B1000,"&lt;="&amp;$D97)</f>
        <v>0</v>
      </c>
      <c r="J97" s="47">
        <f>SUMIFS(Expenses!$C$3:$C1000,Expenses!$D$3:$D1000,$A97,Expenses!$E$3:$E1000,$J$2,Expenses!$B$3:$B1000,"&gt;="&amp;$C97,Expenses!$B$3:$B1000,"&lt;="&amp;$D97)</f>
        <v>0</v>
      </c>
      <c r="K97" s="9"/>
    </row>
    <row r="98" spans="1:11" ht="17" customHeight="1" x14ac:dyDescent="0.15">
      <c r="A98" s="44"/>
      <c r="B98" s="44"/>
      <c r="C98" s="44"/>
      <c r="D98" s="45">
        <f t="shared" si="0"/>
        <v>91</v>
      </c>
      <c r="E98" s="46">
        <f t="shared" si="2"/>
        <v>0</v>
      </c>
      <c r="F98" s="46"/>
      <c r="G98" s="47"/>
      <c r="H98" s="47">
        <f>SUMIFS(Expenses!$C$3:$C1000,Expenses!$D$3:$D1000,$A98,Expenses!$B$3:$B1000,"&gt;="&amp;$C98,Expenses!$B$3:$B1000,"&lt;="&amp;$D98)</f>
        <v>0</v>
      </c>
      <c r="I98" s="47">
        <f>SUMIFS(Expenses!$C$3:$C1000,Expenses!$D$3:$D1000,$A98,Expenses!$E$3:$E1000,$I$2,Expenses!$B$3:$B1000,"&gt;="&amp;$C98,Expenses!$B$3:$B1000,"&lt;="&amp;$D98)</f>
        <v>0</v>
      </c>
      <c r="J98" s="47">
        <f>SUMIFS(Expenses!$C$3:$C1000,Expenses!$D$3:$D1000,$A98,Expenses!$E$3:$E1000,$J$2,Expenses!$B$3:$B1000,"&gt;="&amp;$C98,Expenses!$B$3:$B1000,"&lt;="&amp;$D98)</f>
        <v>0</v>
      </c>
      <c r="K98" s="9"/>
    </row>
    <row r="99" spans="1:11" ht="17" customHeight="1" x14ac:dyDescent="0.15">
      <c r="A99" s="44"/>
      <c r="B99" s="44"/>
      <c r="C99" s="44"/>
      <c r="D99" s="45">
        <f t="shared" si="0"/>
        <v>91</v>
      </c>
      <c r="E99" s="46">
        <f t="shared" si="2"/>
        <v>0</v>
      </c>
      <c r="F99" s="46"/>
      <c r="G99" s="47"/>
      <c r="H99" s="47">
        <f>SUMIFS(Expenses!$C$3:$C1000,Expenses!$D$3:$D1000,$A99,Expenses!$B$3:$B1000,"&gt;="&amp;$C99,Expenses!$B$3:$B1000,"&lt;="&amp;$D99)</f>
        <v>0</v>
      </c>
      <c r="I99" s="47">
        <f>SUMIFS(Expenses!$C$3:$C1000,Expenses!$D$3:$D1000,$A99,Expenses!$E$3:$E1000,$I$2,Expenses!$B$3:$B1000,"&gt;="&amp;$C99,Expenses!$B$3:$B1000,"&lt;="&amp;$D99)</f>
        <v>0</v>
      </c>
      <c r="J99" s="47">
        <f>SUMIFS(Expenses!$C$3:$C1000,Expenses!$D$3:$D1000,$A99,Expenses!$E$3:$E1000,$J$2,Expenses!$B$3:$B1000,"&gt;="&amp;$C99,Expenses!$B$3:$B1000,"&lt;="&amp;$D99)</f>
        <v>0</v>
      </c>
      <c r="K99" s="9"/>
    </row>
    <row r="100" spans="1:11" ht="17" customHeight="1" x14ac:dyDescent="0.15">
      <c r="A100" s="44"/>
      <c r="B100" s="44"/>
      <c r="C100" s="44"/>
      <c r="D100" s="45">
        <f t="shared" si="0"/>
        <v>91</v>
      </c>
      <c r="E100" s="46">
        <f t="shared" si="2"/>
        <v>0</v>
      </c>
      <c r="F100" s="46"/>
      <c r="G100" s="47"/>
      <c r="H100" s="47">
        <f>SUMIFS(Expenses!$C$3:$C1000,Expenses!$D$3:$D1000,$A100,Expenses!$B$3:$B1000,"&gt;="&amp;$C100,Expenses!$B$3:$B1000,"&lt;="&amp;$D100)</f>
        <v>0</v>
      </c>
      <c r="I100" s="47">
        <f>SUMIFS(Expenses!$C$3:$C1000,Expenses!$D$3:$D1000,$A100,Expenses!$E$3:$E1000,$I$2,Expenses!$B$3:$B1000,"&gt;="&amp;$C100,Expenses!$B$3:$B1000,"&lt;="&amp;$D100)</f>
        <v>0</v>
      </c>
      <c r="J100" s="47">
        <f>SUMIFS(Expenses!$C$3:$C1000,Expenses!$D$3:$D1000,$A100,Expenses!$E$3:$E1000,$J$2,Expenses!$B$3:$B1000,"&gt;="&amp;$C100,Expenses!$B$3:$B1000,"&lt;="&amp;$D100)</f>
        <v>0</v>
      </c>
      <c r="K100" s="9"/>
    </row>
    <row r="101" spans="1:11" ht="17" customHeight="1" x14ac:dyDescent="0.15">
      <c r="A101" s="44"/>
      <c r="B101" s="44"/>
      <c r="C101" s="44"/>
      <c r="D101" s="45">
        <f t="shared" si="0"/>
        <v>91</v>
      </c>
      <c r="E101" s="46">
        <f t="shared" si="2"/>
        <v>0</v>
      </c>
      <c r="F101" s="46"/>
      <c r="G101" s="47"/>
      <c r="H101" s="47">
        <f>SUMIFS(Expenses!$C$3:$C1000,Expenses!$D$3:$D1000,$A101,Expenses!$B$3:$B1000,"&gt;="&amp;$C101,Expenses!$B$3:$B1000,"&lt;="&amp;$D101)</f>
        <v>0</v>
      </c>
      <c r="I101" s="47">
        <f>SUMIFS(Expenses!$C$3:$C1000,Expenses!$D$3:$D1000,$A101,Expenses!$E$3:$E1000,$I$2,Expenses!$B$3:$B1000,"&gt;="&amp;$C101,Expenses!$B$3:$B1000,"&lt;="&amp;$D101)</f>
        <v>0</v>
      </c>
      <c r="J101" s="47">
        <f>SUMIFS(Expenses!$C$3:$C1000,Expenses!$D$3:$D1000,$A101,Expenses!$E$3:$E1000,$J$2,Expenses!$B$3:$B1000,"&gt;="&amp;$C101,Expenses!$B$3:$B1000,"&lt;="&amp;$D101)</f>
        <v>0</v>
      </c>
      <c r="K101" s="9"/>
    </row>
    <row r="102" spans="1:11" ht="17" customHeight="1" x14ac:dyDescent="0.15">
      <c r="A102" s="44"/>
      <c r="B102" s="44"/>
      <c r="C102" s="44"/>
      <c r="D102" s="45">
        <f t="shared" si="0"/>
        <v>91</v>
      </c>
      <c r="E102" s="46">
        <f t="shared" si="2"/>
        <v>0</v>
      </c>
      <c r="F102" s="46"/>
      <c r="G102" s="47"/>
      <c r="H102" s="47">
        <f>SUMIFS(Expenses!$C$3:$C1000,Expenses!$D$3:$D1000,$A102,Expenses!$B$3:$B1000,"&gt;="&amp;$C102,Expenses!$B$3:$B1000,"&lt;="&amp;$D102)</f>
        <v>0</v>
      </c>
      <c r="I102" s="47">
        <f>SUMIFS(Expenses!$C$3:$C1000,Expenses!$D$3:$D1000,$A102,Expenses!$E$3:$E1000,$I$2,Expenses!$B$3:$B1000,"&gt;="&amp;$C102,Expenses!$B$3:$B1000,"&lt;="&amp;$D102)</f>
        <v>0</v>
      </c>
      <c r="J102" s="47">
        <f>SUMIFS(Expenses!$C$3:$C1000,Expenses!$D$3:$D1000,$A102,Expenses!$E$3:$E1000,$J$2,Expenses!$B$3:$B1000,"&gt;="&amp;$C102,Expenses!$B$3:$B1000,"&lt;="&amp;$D102)</f>
        <v>0</v>
      </c>
      <c r="K102" s="9"/>
    </row>
    <row r="103" spans="1:11" ht="17" customHeight="1" x14ac:dyDescent="0.15">
      <c r="A103" s="44"/>
      <c r="B103" s="44"/>
      <c r="C103" s="44"/>
      <c r="D103" s="45">
        <f t="shared" si="0"/>
        <v>91</v>
      </c>
      <c r="E103" s="46">
        <f t="shared" si="2"/>
        <v>0</v>
      </c>
      <c r="F103" s="46"/>
      <c r="G103" s="47"/>
      <c r="H103" s="47">
        <f>SUMIFS(Expenses!$C$3:$C1000,Expenses!$D$3:$D1000,$A103,Expenses!$B$3:$B1000,"&gt;="&amp;$C103,Expenses!$B$3:$B1000,"&lt;="&amp;$D103)</f>
        <v>0</v>
      </c>
      <c r="I103" s="47">
        <f>SUMIFS(Expenses!$C$3:$C1000,Expenses!$D$3:$D1000,$A103,Expenses!$E$3:$E1000,$I$2,Expenses!$B$3:$B1000,"&gt;="&amp;$C103,Expenses!$B$3:$B1000,"&lt;="&amp;$D103)</f>
        <v>0</v>
      </c>
      <c r="J103" s="47">
        <f>SUMIFS(Expenses!$C$3:$C1000,Expenses!$D$3:$D1000,$A103,Expenses!$E$3:$E1000,$J$2,Expenses!$B$3:$B1000,"&gt;="&amp;$C103,Expenses!$B$3:$B1000,"&lt;="&amp;$D103)</f>
        <v>0</v>
      </c>
      <c r="K103" s="9"/>
    </row>
    <row r="104" spans="1:11" ht="17" customHeight="1" x14ac:dyDescent="0.15">
      <c r="A104" s="44"/>
      <c r="B104" s="44"/>
      <c r="C104" s="44"/>
      <c r="D104" s="45">
        <f t="shared" si="0"/>
        <v>91</v>
      </c>
      <c r="E104" s="46">
        <f t="shared" si="2"/>
        <v>0</v>
      </c>
      <c r="F104" s="46"/>
      <c r="G104" s="47"/>
      <c r="H104" s="47">
        <f>SUMIFS(Expenses!$C$3:$C1000,Expenses!$D$3:$D1000,$A104,Expenses!$B$3:$B1000,"&gt;="&amp;$C104,Expenses!$B$3:$B1000,"&lt;="&amp;$D104)</f>
        <v>0</v>
      </c>
      <c r="I104" s="47">
        <f>SUMIFS(Expenses!$C$3:$C1000,Expenses!$D$3:$D1000,$A104,Expenses!$E$3:$E1000,$I$2,Expenses!$B$3:$B1000,"&gt;="&amp;$C104,Expenses!$B$3:$B1000,"&lt;="&amp;$D104)</f>
        <v>0</v>
      </c>
      <c r="J104" s="47">
        <f>SUMIFS(Expenses!$C$3:$C1000,Expenses!$D$3:$D1000,$A104,Expenses!$E$3:$E1000,$J$2,Expenses!$B$3:$B1000,"&gt;="&amp;$C104,Expenses!$B$3:$B1000,"&lt;="&amp;$D104)</f>
        <v>0</v>
      </c>
      <c r="K104" s="9"/>
    </row>
    <row r="105" spans="1:11" ht="17" customHeight="1" x14ac:dyDescent="0.15">
      <c r="A105" s="44"/>
      <c r="B105" s="44"/>
      <c r="C105" s="44"/>
      <c r="D105" s="45">
        <f t="shared" si="0"/>
        <v>91</v>
      </c>
      <c r="E105" s="46">
        <f t="shared" si="2"/>
        <v>0</v>
      </c>
      <c r="F105" s="46"/>
      <c r="G105" s="47"/>
      <c r="H105" s="47">
        <f>SUMIFS(Expenses!$C$3:$C1000,Expenses!$D$3:$D1000,$A105,Expenses!$B$3:$B1000,"&gt;="&amp;$C105,Expenses!$B$3:$B1000,"&lt;="&amp;$D105)</f>
        <v>0</v>
      </c>
      <c r="I105" s="47">
        <f>SUMIFS(Expenses!$C$3:$C1000,Expenses!$D$3:$D1000,$A105,Expenses!$E$3:$E1000,$I$2,Expenses!$B$3:$B1000,"&gt;="&amp;$C105,Expenses!$B$3:$B1000,"&lt;="&amp;$D105)</f>
        <v>0</v>
      </c>
      <c r="J105" s="47">
        <f>SUMIFS(Expenses!$C$3:$C1000,Expenses!$D$3:$D1000,$A105,Expenses!$E$3:$E1000,$J$2,Expenses!$B$3:$B1000,"&gt;="&amp;$C105,Expenses!$B$3:$B1000,"&lt;="&amp;$D105)</f>
        <v>0</v>
      </c>
      <c r="K105" s="9"/>
    </row>
    <row r="106" spans="1:11" ht="17" customHeight="1" x14ac:dyDescent="0.15">
      <c r="A106" s="44"/>
      <c r="B106" s="44"/>
      <c r="C106" s="44"/>
      <c r="D106" s="45">
        <f t="shared" si="0"/>
        <v>91</v>
      </c>
      <c r="E106" s="46">
        <f t="shared" si="2"/>
        <v>0</v>
      </c>
      <c r="F106" s="46"/>
      <c r="G106" s="47"/>
      <c r="H106" s="47">
        <f>SUMIFS(Expenses!$C$3:$C1000,Expenses!$D$3:$D1000,$A106,Expenses!$B$3:$B1000,"&gt;="&amp;$C106,Expenses!$B$3:$B1000,"&lt;="&amp;$D106)</f>
        <v>0</v>
      </c>
      <c r="I106" s="47">
        <f>SUMIFS(Expenses!$C$3:$C1000,Expenses!$D$3:$D1000,$A106,Expenses!$E$3:$E1000,$I$2,Expenses!$B$3:$B1000,"&gt;="&amp;$C106,Expenses!$B$3:$B1000,"&lt;="&amp;$D106)</f>
        <v>0</v>
      </c>
      <c r="J106" s="47">
        <f>SUMIFS(Expenses!$C$3:$C1000,Expenses!$D$3:$D1000,$A106,Expenses!$E$3:$E1000,$J$2,Expenses!$B$3:$B1000,"&gt;="&amp;$C106,Expenses!$B$3:$B1000,"&lt;="&amp;$D106)</f>
        <v>0</v>
      </c>
      <c r="K106" s="9"/>
    </row>
    <row r="107" spans="1:11" ht="17" customHeight="1" x14ac:dyDescent="0.15">
      <c r="A107" s="44"/>
      <c r="B107" s="44"/>
      <c r="C107" s="44"/>
      <c r="D107" s="45">
        <f t="shared" si="0"/>
        <v>91</v>
      </c>
      <c r="E107" s="46">
        <f t="shared" si="2"/>
        <v>0</v>
      </c>
      <c r="F107" s="46"/>
      <c r="G107" s="47"/>
      <c r="H107" s="47">
        <f>SUMIFS(Expenses!$C$3:$C1000,Expenses!$D$3:$D1000,$A107,Expenses!$B$3:$B1000,"&gt;="&amp;$C107,Expenses!$B$3:$B1000,"&lt;="&amp;$D107)</f>
        <v>0</v>
      </c>
      <c r="I107" s="47">
        <f>SUMIFS(Expenses!$C$3:$C1000,Expenses!$D$3:$D1000,$A107,Expenses!$E$3:$E1000,$I$2,Expenses!$B$3:$B1000,"&gt;="&amp;$C107,Expenses!$B$3:$B1000,"&lt;="&amp;$D107)</f>
        <v>0</v>
      </c>
      <c r="J107" s="47">
        <f>SUMIFS(Expenses!$C$3:$C1000,Expenses!$D$3:$D1000,$A107,Expenses!$E$3:$E1000,$J$2,Expenses!$B$3:$B1000,"&gt;="&amp;$C107,Expenses!$B$3:$B1000,"&lt;="&amp;$D107)</f>
        <v>0</v>
      </c>
      <c r="K107" s="9"/>
    </row>
    <row r="108" spans="1:11" ht="17" customHeight="1" x14ac:dyDescent="0.15">
      <c r="A108" s="44"/>
      <c r="B108" s="44"/>
      <c r="C108" s="44"/>
      <c r="D108" s="45">
        <f t="shared" si="0"/>
        <v>91</v>
      </c>
      <c r="E108" s="46">
        <f t="shared" si="2"/>
        <v>0</v>
      </c>
      <c r="F108" s="46"/>
      <c r="G108" s="47"/>
      <c r="H108" s="47">
        <f>SUMIFS(Expenses!$C$3:$C1000,Expenses!$D$3:$D1000,$A108,Expenses!$B$3:$B1000,"&gt;="&amp;$C108,Expenses!$B$3:$B1000,"&lt;="&amp;$D108)</f>
        <v>0</v>
      </c>
      <c r="I108" s="47">
        <f>SUMIFS(Expenses!$C$3:$C1000,Expenses!$D$3:$D1000,$A108,Expenses!$E$3:$E1000,$I$2,Expenses!$B$3:$B1000,"&gt;="&amp;$C108,Expenses!$B$3:$B1000,"&lt;="&amp;$D108)</f>
        <v>0</v>
      </c>
      <c r="J108" s="47">
        <f>SUMIFS(Expenses!$C$3:$C1000,Expenses!$D$3:$D1000,$A108,Expenses!$E$3:$E1000,$J$2,Expenses!$B$3:$B1000,"&gt;="&amp;$C108,Expenses!$B$3:$B1000,"&lt;="&amp;$D108)</f>
        <v>0</v>
      </c>
      <c r="K108" s="9"/>
    </row>
    <row r="109" spans="1:11" ht="17" customHeight="1" x14ac:dyDescent="0.15">
      <c r="A109" s="44"/>
      <c r="B109" s="44"/>
      <c r="C109" s="44"/>
      <c r="D109" s="45">
        <f t="shared" si="0"/>
        <v>91</v>
      </c>
      <c r="E109" s="46">
        <f t="shared" si="2"/>
        <v>0</v>
      </c>
      <c r="F109" s="46"/>
      <c r="G109" s="47"/>
      <c r="H109" s="47">
        <f>SUMIFS(Expenses!$C$3:$C1000,Expenses!$D$3:$D1000,$A109,Expenses!$B$3:$B1000,"&gt;="&amp;$C109,Expenses!$B$3:$B1000,"&lt;="&amp;$D109)</f>
        <v>0</v>
      </c>
      <c r="I109" s="47">
        <f>SUMIFS(Expenses!$C$3:$C1000,Expenses!$D$3:$D1000,$A109,Expenses!$E$3:$E1000,$I$2,Expenses!$B$3:$B1000,"&gt;="&amp;$C109,Expenses!$B$3:$B1000,"&lt;="&amp;$D109)</f>
        <v>0</v>
      </c>
      <c r="J109" s="47">
        <f>SUMIFS(Expenses!$C$3:$C1000,Expenses!$D$3:$D1000,$A109,Expenses!$E$3:$E1000,$J$2,Expenses!$B$3:$B1000,"&gt;="&amp;$C109,Expenses!$B$3:$B1000,"&lt;="&amp;$D109)</f>
        <v>0</v>
      </c>
      <c r="K109" s="9"/>
    </row>
    <row r="110" spans="1:11" ht="17" customHeight="1" x14ac:dyDescent="0.15">
      <c r="A110" s="44"/>
      <c r="B110" s="44"/>
      <c r="C110" s="44"/>
      <c r="D110" s="45">
        <f t="shared" si="0"/>
        <v>91</v>
      </c>
      <c r="E110" s="46">
        <f t="shared" si="2"/>
        <v>0</v>
      </c>
      <c r="F110" s="46"/>
      <c r="G110" s="47"/>
      <c r="H110" s="47">
        <f>SUMIFS(Expenses!$C$3:$C1000,Expenses!$D$3:$D1000,$A110,Expenses!$B$3:$B1000,"&gt;="&amp;$C110,Expenses!$B$3:$B1000,"&lt;="&amp;$D110)</f>
        <v>0</v>
      </c>
      <c r="I110" s="47">
        <f>SUMIFS(Expenses!$C$3:$C1000,Expenses!$D$3:$D1000,$A110,Expenses!$E$3:$E1000,$I$2,Expenses!$B$3:$B1000,"&gt;="&amp;$C110,Expenses!$B$3:$B1000,"&lt;="&amp;$D110)</f>
        <v>0</v>
      </c>
      <c r="J110" s="47">
        <f>SUMIFS(Expenses!$C$3:$C1000,Expenses!$D$3:$D1000,$A110,Expenses!$E$3:$E1000,$J$2,Expenses!$B$3:$B1000,"&gt;="&amp;$C110,Expenses!$B$3:$B1000,"&lt;="&amp;$D110)</f>
        <v>0</v>
      </c>
      <c r="K110" s="9"/>
    </row>
    <row r="111" spans="1:11" ht="17" customHeight="1" x14ac:dyDescent="0.15">
      <c r="A111" s="44"/>
      <c r="B111" s="44"/>
      <c r="C111" s="44"/>
      <c r="D111" s="45">
        <f t="shared" si="0"/>
        <v>91</v>
      </c>
      <c r="E111" s="46">
        <f t="shared" si="2"/>
        <v>0</v>
      </c>
      <c r="F111" s="46"/>
      <c r="G111" s="47"/>
      <c r="H111" s="47">
        <f>SUMIFS(Expenses!$C$3:$C1000,Expenses!$D$3:$D1000,$A111,Expenses!$B$3:$B1000,"&gt;="&amp;$C111,Expenses!$B$3:$B1000,"&lt;="&amp;$D111)</f>
        <v>0</v>
      </c>
      <c r="I111" s="47">
        <f>SUMIFS(Expenses!$C$3:$C1000,Expenses!$D$3:$D1000,$A111,Expenses!$E$3:$E1000,$I$2,Expenses!$B$3:$B1000,"&gt;="&amp;$C111,Expenses!$B$3:$B1000,"&lt;="&amp;$D111)</f>
        <v>0</v>
      </c>
      <c r="J111" s="47">
        <f>SUMIFS(Expenses!$C$3:$C1000,Expenses!$D$3:$D1000,$A111,Expenses!$E$3:$E1000,$J$2,Expenses!$B$3:$B1000,"&gt;="&amp;$C111,Expenses!$B$3:$B1000,"&lt;="&amp;$D111)</f>
        <v>0</v>
      </c>
      <c r="K111" s="9"/>
    </row>
    <row r="112" spans="1:11" ht="17" customHeight="1" x14ac:dyDescent="0.15">
      <c r="A112" s="44"/>
      <c r="B112" s="44"/>
      <c r="C112" s="44"/>
      <c r="D112" s="45">
        <f t="shared" si="0"/>
        <v>91</v>
      </c>
      <c r="E112" s="46">
        <f t="shared" si="2"/>
        <v>0</v>
      </c>
      <c r="F112" s="46"/>
      <c r="G112" s="47"/>
      <c r="H112" s="47">
        <f>SUMIFS(Expenses!$C$3:$C1000,Expenses!$D$3:$D1000,$A112,Expenses!$B$3:$B1000,"&gt;="&amp;$C112,Expenses!$B$3:$B1000,"&lt;="&amp;$D112)</f>
        <v>0</v>
      </c>
      <c r="I112" s="47">
        <f>SUMIFS(Expenses!$C$3:$C1000,Expenses!$D$3:$D1000,$A112,Expenses!$E$3:$E1000,$I$2,Expenses!$B$3:$B1000,"&gt;="&amp;$C112,Expenses!$B$3:$B1000,"&lt;="&amp;$D112)</f>
        <v>0</v>
      </c>
      <c r="J112" s="47">
        <f>SUMIFS(Expenses!$C$3:$C1000,Expenses!$D$3:$D1000,$A112,Expenses!$E$3:$E1000,$J$2,Expenses!$B$3:$B1000,"&gt;="&amp;$C112,Expenses!$B$3:$B1000,"&lt;="&amp;$D112)</f>
        <v>0</v>
      </c>
      <c r="K112" s="9"/>
    </row>
    <row r="113" spans="1:11" ht="17" customHeight="1" x14ac:dyDescent="0.15">
      <c r="A113" s="44"/>
      <c r="B113" s="44"/>
      <c r="C113" s="44"/>
      <c r="D113" s="45">
        <f t="shared" si="0"/>
        <v>91</v>
      </c>
      <c r="E113" s="46">
        <f t="shared" si="2"/>
        <v>0</v>
      </c>
      <c r="F113" s="46"/>
      <c r="G113" s="47"/>
      <c r="H113" s="47">
        <f>SUMIFS(Expenses!$C$3:$C1000,Expenses!$D$3:$D1000,$A113,Expenses!$B$3:$B1000,"&gt;="&amp;$C113,Expenses!$B$3:$B1000,"&lt;="&amp;$D113)</f>
        <v>0</v>
      </c>
      <c r="I113" s="47">
        <f>SUMIFS(Expenses!$C$3:$C1000,Expenses!$D$3:$D1000,$A113,Expenses!$E$3:$E1000,$I$2,Expenses!$B$3:$B1000,"&gt;="&amp;$C113,Expenses!$B$3:$B1000,"&lt;="&amp;$D113)</f>
        <v>0</v>
      </c>
      <c r="J113" s="47">
        <f>SUMIFS(Expenses!$C$3:$C1000,Expenses!$D$3:$D1000,$A113,Expenses!$E$3:$E1000,$J$2,Expenses!$B$3:$B1000,"&gt;="&amp;$C113,Expenses!$B$3:$B1000,"&lt;="&amp;$D113)</f>
        <v>0</v>
      </c>
      <c r="K113" s="9"/>
    </row>
    <row r="114" spans="1:11" ht="17" customHeight="1" x14ac:dyDescent="0.15">
      <c r="A114" s="44"/>
      <c r="B114" s="44"/>
      <c r="C114" s="44"/>
      <c r="D114" s="45">
        <f t="shared" si="0"/>
        <v>91</v>
      </c>
      <c r="E114" s="46">
        <f t="shared" si="2"/>
        <v>0</v>
      </c>
      <c r="F114" s="46"/>
      <c r="G114" s="47"/>
      <c r="H114" s="47">
        <f>SUMIFS(Expenses!$C$3:$C1000,Expenses!$D$3:$D1000,$A114,Expenses!$B$3:$B1000,"&gt;="&amp;$C114,Expenses!$B$3:$B1000,"&lt;="&amp;$D114)</f>
        <v>0</v>
      </c>
      <c r="I114" s="47">
        <f>SUMIFS(Expenses!$C$3:$C1000,Expenses!$D$3:$D1000,$A114,Expenses!$E$3:$E1000,$I$2,Expenses!$B$3:$B1000,"&gt;="&amp;$C114,Expenses!$B$3:$B1000,"&lt;="&amp;$D114)</f>
        <v>0</v>
      </c>
      <c r="J114" s="47">
        <f>SUMIFS(Expenses!$C$3:$C1000,Expenses!$D$3:$D1000,$A114,Expenses!$E$3:$E1000,$J$2,Expenses!$B$3:$B1000,"&gt;="&amp;$C114,Expenses!$B$3:$B1000,"&lt;="&amp;$D114)</f>
        <v>0</v>
      </c>
      <c r="K114" s="9"/>
    </row>
    <row r="115" spans="1:11" ht="17" customHeight="1" x14ac:dyDescent="0.15">
      <c r="A115" s="44"/>
      <c r="B115" s="44"/>
      <c r="C115" s="44"/>
      <c r="D115" s="45">
        <f t="shared" si="0"/>
        <v>91</v>
      </c>
      <c r="E115" s="46">
        <f t="shared" si="2"/>
        <v>0</v>
      </c>
      <c r="F115" s="46"/>
      <c r="G115" s="47"/>
      <c r="H115" s="47">
        <f>SUMIFS(Expenses!$C$3:$C1000,Expenses!$D$3:$D1000,$A115,Expenses!$B$3:$B1000,"&gt;="&amp;$C115,Expenses!$B$3:$B1000,"&lt;="&amp;$D115)</f>
        <v>0</v>
      </c>
      <c r="I115" s="47">
        <f>SUMIFS(Expenses!$C$3:$C1000,Expenses!$D$3:$D1000,$A115,Expenses!$E$3:$E1000,$I$2,Expenses!$B$3:$B1000,"&gt;="&amp;$C115,Expenses!$B$3:$B1000,"&lt;="&amp;$D115)</f>
        <v>0</v>
      </c>
      <c r="J115" s="47">
        <f>SUMIFS(Expenses!$C$3:$C1000,Expenses!$D$3:$D1000,$A115,Expenses!$E$3:$E1000,$J$2,Expenses!$B$3:$B1000,"&gt;="&amp;$C115,Expenses!$B$3:$B1000,"&lt;="&amp;$D115)</f>
        <v>0</v>
      </c>
      <c r="K115" s="9"/>
    </row>
    <row r="116" spans="1:11" ht="17" customHeight="1" x14ac:dyDescent="0.15">
      <c r="A116" s="44"/>
      <c r="B116" s="44"/>
      <c r="C116" s="44"/>
      <c r="D116" s="45">
        <f t="shared" si="0"/>
        <v>91</v>
      </c>
      <c r="E116" s="46">
        <f t="shared" si="2"/>
        <v>0</v>
      </c>
      <c r="F116" s="46"/>
      <c r="G116" s="47"/>
      <c r="H116" s="47">
        <f>SUMIFS(Expenses!$C$3:$C1000,Expenses!$D$3:$D1000,$A116,Expenses!$B$3:$B1000,"&gt;="&amp;$C116,Expenses!$B$3:$B1000,"&lt;="&amp;$D116)</f>
        <v>0</v>
      </c>
      <c r="I116" s="47">
        <f>SUMIFS(Expenses!$C$3:$C1000,Expenses!$D$3:$D1000,$A116,Expenses!$E$3:$E1000,$I$2,Expenses!$B$3:$B1000,"&gt;="&amp;$C116,Expenses!$B$3:$B1000,"&lt;="&amp;$D116)</f>
        <v>0</v>
      </c>
      <c r="J116" s="47">
        <f>SUMIFS(Expenses!$C$3:$C1000,Expenses!$D$3:$D1000,$A116,Expenses!$E$3:$E1000,$J$2,Expenses!$B$3:$B1000,"&gt;="&amp;$C116,Expenses!$B$3:$B1000,"&lt;="&amp;$D116)</f>
        <v>0</v>
      </c>
      <c r="K116" s="9"/>
    </row>
    <row r="117" spans="1:11" ht="17" customHeight="1" x14ac:dyDescent="0.15">
      <c r="A117" s="44"/>
      <c r="B117" s="44"/>
      <c r="C117" s="44"/>
      <c r="D117" s="45">
        <f t="shared" si="0"/>
        <v>91</v>
      </c>
      <c r="E117" s="46">
        <f t="shared" si="2"/>
        <v>0</v>
      </c>
      <c r="F117" s="46"/>
      <c r="G117" s="47"/>
      <c r="H117" s="47">
        <f>SUMIFS(Expenses!$C$3:$C1000,Expenses!$D$3:$D1000,$A117,Expenses!$B$3:$B1000,"&gt;="&amp;$C117,Expenses!$B$3:$B1000,"&lt;="&amp;$D117)</f>
        <v>0</v>
      </c>
      <c r="I117" s="47">
        <f>SUMIFS(Expenses!$C$3:$C1000,Expenses!$D$3:$D1000,$A117,Expenses!$E$3:$E1000,$I$2,Expenses!$B$3:$B1000,"&gt;="&amp;$C117,Expenses!$B$3:$B1000,"&lt;="&amp;$D117)</f>
        <v>0</v>
      </c>
      <c r="J117" s="47">
        <f>SUMIFS(Expenses!$C$3:$C1000,Expenses!$D$3:$D1000,$A117,Expenses!$E$3:$E1000,$J$2,Expenses!$B$3:$B1000,"&gt;="&amp;$C117,Expenses!$B$3:$B1000,"&lt;="&amp;$D117)</f>
        <v>0</v>
      </c>
      <c r="K117" s="9"/>
    </row>
    <row r="118" spans="1:11" ht="17" customHeight="1" x14ac:dyDescent="0.15">
      <c r="A118" s="44"/>
      <c r="B118" s="44"/>
      <c r="C118" s="44"/>
      <c r="D118" s="45">
        <f t="shared" si="0"/>
        <v>91</v>
      </c>
      <c r="E118" s="46">
        <f t="shared" si="2"/>
        <v>0</v>
      </c>
      <c r="F118" s="46"/>
      <c r="G118" s="47"/>
      <c r="H118" s="47">
        <f>SUMIFS(Expenses!$C$3:$C1000,Expenses!$D$3:$D1000,$A118,Expenses!$B$3:$B1000,"&gt;="&amp;$C118,Expenses!$B$3:$B1000,"&lt;="&amp;$D118)</f>
        <v>0</v>
      </c>
      <c r="I118" s="47">
        <f>SUMIFS(Expenses!$C$3:$C1000,Expenses!$D$3:$D1000,$A118,Expenses!$E$3:$E1000,$I$2,Expenses!$B$3:$B1000,"&gt;="&amp;$C118,Expenses!$B$3:$B1000,"&lt;="&amp;$D118)</f>
        <v>0</v>
      </c>
      <c r="J118" s="47">
        <f>SUMIFS(Expenses!$C$3:$C1000,Expenses!$D$3:$D1000,$A118,Expenses!$E$3:$E1000,$J$2,Expenses!$B$3:$B1000,"&gt;="&amp;$C118,Expenses!$B$3:$B1000,"&lt;="&amp;$D118)</f>
        <v>0</v>
      </c>
      <c r="K118" s="9"/>
    </row>
    <row r="119" spans="1:11" ht="17" customHeight="1" x14ac:dyDescent="0.15">
      <c r="A119" s="44"/>
      <c r="B119" s="44"/>
      <c r="C119" s="44"/>
      <c r="D119" s="45">
        <f t="shared" si="0"/>
        <v>91</v>
      </c>
      <c r="E119" s="46">
        <f t="shared" si="2"/>
        <v>0</v>
      </c>
      <c r="F119" s="46"/>
      <c r="G119" s="47"/>
      <c r="H119" s="47">
        <f>SUMIFS(Expenses!$C$3:$C1000,Expenses!$D$3:$D1000,$A119,Expenses!$B$3:$B1000,"&gt;="&amp;$C119,Expenses!$B$3:$B1000,"&lt;="&amp;$D119)</f>
        <v>0</v>
      </c>
      <c r="I119" s="47">
        <f>SUMIFS(Expenses!$C$3:$C1000,Expenses!$D$3:$D1000,$A119,Expenses!$E$3:$E1000,$I$2,Expenses!$B$3:$B1000,"&gt;="&amp;$C119,Expenses!$B$3:$B1000,"&lt;="&amp;$D119)</f>
        <v>0</v>
      </c>
      <c r="J119" s="47">
        <f>SUMIFS(Expenses!$C$3:$C1000,Expenses!$D$3:$D1000,$A119,Expenses!$E$3:$E1000,$J$2,Expenses!$B$3:$B1000,"&gt;="&amp;$C119,Expenses!$B$3:$B1000,"&lt;="&amp;$D119)</f>
        <v>0</v>
      </c>
      <c r="K119" s="9"/>
    </row>
    <row r="120" spans="1:11" ht="17" customHeight="1" x14ac:dyDescent="0.15">
      <c r="A120" s="44"/>
      <c r="B120" s="44"/>
      <c r="C120" s="44"/>
      <c r="D120" s="45">
        <f t="shared" si="0"/>
        <v>91</v>
      </c>
      <c r="E120" s="46">
        <f t="shared" si="2"/>
        <v>0</v>
      </c>
      <c r="F120" s="46"/>
      <c r="G120" s="47"/>
      <c r="H120" s="47">
        <f>SUMIFS(Expenses!$C$3:$C1000,Expenses!$D$3:$D1000,$A120,Expenses!$B$3:$B1000,"&gt;="&amp;$C120,Expenses!$B$3:$B1000,"&lt;="&amp;$D120)</f>
        <v>0</v>
      </c>
      <c r="I120" s="47">
        <f>SUMIFS(Expenses!$C$3:$C1000,Expenses!$D$3:$D1000,$A120,Expenses!$E$3:$E1000,$I$2,Expenses!$B$3:$B1000,"&gt;="&amp;$C120,Expenses!$B$3:$B1000,"&lt;="&amp;$D120)</f>
        <v>0</v>
      </c>
      <c r="J120" s="47">
        <f>SUMIFS(Expenses!$C$3:$C1000,Expenses!$D$3:$D1000,$A120,Expenses!$E$3:$E1000,$J$2,Expenses!$B$3:$B1000,"&gt;="&amp;$C120,Expenses!$B$3:$B1000,"&lt;="&amp;$D120)</f>
        <v>0</v>
      </c>
      <c r="K120" s="9"/>
    </row>
    <row r="121" spans="1:11" ht="17" customHeight="1" x14ac:dyDescent="0.15">
      <c r="A121" s="44"/>
      <c r="B121" s="44"/>
      <c r="C121" s="44"/>
      <c r="D121" s="45">
        <f t="shared" si="0"/>
        <v>91</v>
      </c>
      <c r="E121" s="46">
        <f t="shared" si="2"/>
        <v>0</v>
      </c>
      <c r="F121" s="46"/>
      <c r="G121" s="47"/>
      <c r="H121" s="47">
        <f>SUMIFS(Expenses!$C$3:$C1000,Expenses!$D$3:$D1000,$A121,Expenses!$B$3:$B1000,"&gt;="&amp;$C121,Expenses!$B$3:$B1000,"&lt;="&amp;$D121)</f>
        <v>0</v>
      </c>
      <c r="I121" s="47">
        <f>SUMIFS(Expenses!$C$3:$C1000,Expenses!$D$3:$D1000,$A121,Expenses!$E$3:$E1000,$I$2,Expenses!$B$3:$B1000,"&gt;="&amp;$C121,Expenses!$B$3:$B1000,"&lt;="&amp;$D121)</f>
        <v>0</v>
      </c>
      <c r="J121" s="47">
        <f>SUMIFS(Expenses!$C$3:$C1000,Expenses!$D$3:$D1000,$A121,Expenses!$E$3:$E1000,$J$2,Expenses!$B$3:$B1000,"&gt;="&amp;$C121,Expenses!$B$3:$B1000,"&lt;="&amp;$D121)</f>
        <v>0</v>
      </c>
      <c r="K121" s="9"/>
    </row>
    <row r="122" spans="1:11" ht="17" customHeight="1" x14ac:dyDescent="0.15">
      <c r="A122" s="44"/>
      <c r="B122" s="44"/>
      <c r="C122" s="44"/>
      <c r="D122" s="45">
        <f t="shared" si="0"/>
        <v>91</v>
      </c>
      <c r="E122" s="46">
        <f t="shared" si="2"/>
        <v>0</v>
      </c>
      <c r="F122" s="46"/>
      <c r="G122" s="47"/>
      <c r="H122" s="47">
        <f>SUMIFS(Expenses!$C$3:$C1000,Expenses!$D$3:$D1000,$A122,Expenses!$B$3:$B1000,"&gt;="&amp;$C122,Expenses!$B$3:$B1000,"&lt;="&amp;$D122)</f>
        <v>0</v>
      </c>
      <c r="I122" s="47">
        <f>SUMIFS(Expenses!$C$3:$C1000,Expenses!$D$3:$D1000,$A122,Expenses!$E$3:$E1000,$I$2,Expenses!$B$3:$B1000,"&gt;="&amp;$C122,Expenses!$B$3:$B1000,"&lt;="&amp;$D122)</f>
        <v>0</v>
      </c>
      <c r="J122" s="47">
        <f>SUMIFS(Expenses!$C$3:$C1000,Expenses!$D$3:$D1000,$A122,Expenses!$E$3:$E1000,$J$2,Expenses!$B$3:$B1000,"&gt;="&amp;$C122,Expenses!$B$3:$B1000,"&lt;="&amp;$D122)</f>
        <v>0</v>
      </c>
      <c r="K122" s="9"/>
    </row>
    <row r="123" spans="1:11" ht="17" customHeight="1" x14ac:dyDescent="0.15">
      <c r="A123" s="44"/>
      <c r="B123" s="44"/>
      <c r="C123" s="44"/>
      <c r="D123" s="45">
        <f t="shared" si="0"/>
        <v>91</v>
      </c>
      <c r="E123" s="46">
        <f t="shared" si="2"/>
        <v>0</v>
      </c>
      <c r="F123" s="46"/>
      <c r="G123" s="47"/>
      <c r="H123" s="47">
        <f>SUMIFS(Expenses!$C$3:$C1000,Expenses!$D$3:$D1000,$A123,Expenses!$B$3:$B1000,"&gt;="&amp;$C123,Expenses!$B$3:$B1000,"&lt;="&amp;$D123)</f>
        <v>0</v>
      </c>
      <c r="I123" s="47">
        <f>SUMIFS(Expenses!$C$3:$C1000,Expenses!$D$3:$D1000,$A123,Expenses!$E$3:$E1000,$I$2,Expenses!$B$3:$B1000,"&gt;="&amp;$C123,Expenses!$B$3:$B1000,"&lt;="&amp;$D123)</f>
        <v>0</v>
      </c>
      <c r="J123" s="47">
        <f>SUMIFS(Expenses!$C$3:$C1000,Expenses!$D$3:$D1000,$A123,Expenses!$E$3:$E1000,$J$2,Expenses!$B$3:$B1000,"&gt;="&amp;$C123,Expenses!$B$3:$B1000,"&lt;="&amp;$D123)</f>
        <v>0</v>
      </c>
      <c r="K123" s="9"/>
    </row>
    <row r="124" spans="1:11" ht="17" customHeight="1" x14ac:dyDescent="0.15">
      <c r="A124" s="44"/>
      <c r="B124" s="44"/>
      <c r="C124" s="44"/>
      <c r="D124" s="45">
        <f t="shared" si="0"/>
        <v>91</v>
      </c>
      <c r="E124" s="46">
        <f t="shared" si="2"/>
        <v>0</v>
      </c>
      <c r="F124" s="46"/>
      <c r="G124" s="47"/>
      <c r="H124" s="47">
        <f>SUMIFS(Expenses!$C$3:$C1000,Expenses!$D$3:$D1000,$A124,Expenses!$B$3:$B1000,"&gt;="&amp;$C124,Expenses!$B$3:$B1000,"&lt;="&amp;$D124)</f>
        <v>0</v>
      </c>
      <c r="I124" s="47">
        <f>SUMIFS(Expenses!$C$3:$C1000,Expenses!$D$3:$D1000,$A124,Expenses!$E$3:$E1000,$I$2,Expenses!$B$3:$B1000,"&gt;="&amp;$C124,Expenses!$B$3:$B1000,"&lt;="&amp;$D124)</f>
        <v>0</v>
      </c>
      <c r="J124" s="47">
        <f>SUMIFS(Expenses!$C$3:$C1000,Expenses!$D$3:$D1000,$A124,Expenses!$E$3:$E1000,$J$2,Expenses!$B$3:$B1000,"&gt;="&amp;$C124,Expenses!$B$3:$B1000,"&lt;="&amp;$D124)</f>
        <v>0</v>
      </c>
      <c r="K124" s="9"/>
    </row>
    <row r="125" spans="1:11" ht="17" customHeight="1" x14ac:dyDescent="0.15">
      <c r="A125" s="44"/>
      <c r="B125" s="44"/>
      <c r="C125" s="44"/>
      <c r="D125" s="45">
        <f t="shared" si="0"/>
        <v>91</v>
      </c>
      <c r="E125" s="46">
        <f t="shared" si="2"/>
        <v>0</v>
      </c>
      <c r="F125" s="46"/>
      <c r="G125" s="47"/>
      <c r="H125" s="47">
        <f>SUMIFS(Expenses!$C$3:$C1000,Expenses!$D$3:$D1000,$A125,Expenses!$B$3:$B1000,"&gt;="&amp;$C125,Expenses!$B$3:$B1000,"&lt;="&amp;$D125)</f>
        <v>0</v>
      </c>
      <c r="I125" s="47">
        <f>SUMIFS(Expenses!$C$3:$C1000,Expenses!$D$3:$D1000,$A125,Expenses!$E$3:$E1000,$I$2,Expenses!$B$3:$B1000,"&gt;="&amp;$C125,Expenses!$B$3:$B1000,"&lt;="&amp;$D125)</f>
        <v>0</v>
      </c>
      <c r="J125" s="47">
        <f>SUMIFS(Expenses!$C$3:$C1000,Expenses!$D$3:$D1000,$A125,Expenses!$E$3:$E1000,$J$2,Expenses!$B$3:$B1000,"&gt;="&amp;$C125,Expenses!$B$3:$B1000,"&lt;="&amp;$D125)</f>
        <v>0</v>
      </c>
      <c r="K125" s="9"/>
    </row>
    <row r="126" spans="1:11" ht="17" customHeight="1" x14ac:dyDescent="0.15">
      <c r="A126" s="44"/>
      <c r="B126" s="44"/>
      <c r="C126" s="44"/>
      <c r="D126" s="45">
        <f t="shared" si="0"/>
        <v>91</v>
      </c>
      <c r="E126" s="46">
        <f t="shared" si="2"/>
        <v>0</v>
      </c>
      <c r="F126" s="46"/>
      <c r="G126" s="47"/>
      <c r="H126" s="47">
        <f>SUMIFS(Expenses!$C$3:$C1000,Expenses!$D$3:$D1000,$A126,Expenses!$B$3:$B1000,"&gt;="&amp;$C126,Expenses!$B$3:$B1000,"&lt;="&amp;$D126)</f>
        <v>0</v>
      </c>
      <c r="I126" s="47">
        <f>SUMIFS(Expenses!$C$3:$C1000,Expenses!$D$3:$D1000,$A126,Expenses!$E$3:$E1000,$I$2,Expenses!$B$3:$B1000,"&gt;="&amp;$C126,Expenses!$B$3:$B1000,"&lt;="&amp;$D126)</f>
        <v>0</v>
      </c>
      <c r="J126" s="47">
        <f>SUMIFS(Expenses!$C$3:$C1000,Expenses!$D$3:$D1000,$A126,Expenses!$E$3:$E1000,$J$2,Expenses!$B$3:$B1000,"&gt;="&amp;$C126,Expenses!$B$3:$B1000,"&lt;="&amp;$D126)</f>
        <v>0</v>
      </c>
      <c r="K126" s="9"/>
    </row>
    <row r="127" spans="1:11" ht="17" customHeight="1" x14ac:dyDescent="0.15">
      <c r="A127" s="44"/>
      <c r="B127" s="44"/>
      <c r="C127" s="44"/>
      <c r="D127" s="45">
        <f t="shared" si="0"/>
        <v>91</v>
      </c>
      <c r="E127" s="46">
        <f t="shared" si="2"/>
        <v>0</v>
      </c>
      <c r="F127" s="46"/>
      <c r="G127" s="47"/>
      <c r="H127" s="47">
        <f>SUMIFS(Expenses!$C$3:$C1000,Expenses!$D$3:$D1000,$A127,Expenses!$B$3:$B1000,"&gt;="&amp;$C127,Expenses!$B$3:$B1000,"&lt;="&amp;$D127)</f>
        <v>0</v>
      </c>
      <c r="I127" s="47">
        <f>SUMIFS(Expenses!$C$3:$C1000,Expenses!$D$3:$D1000,$A127,Expenses!$E$3:$E1000,$I$2,Expenses!$B$3:$B1000,"&gt;="&amp;$C127,Expenses!$B$3:$B1000,"&lt;="&amp;$D127)</f>
        <v>0</v>
      </c>
      <c r="J127" s="47">
        <f>SUMIFS(Expenses!$C$3:$C1000,Expenses!$D$3:$D1000,$A127,Expenses!$E$3:$E1000,$J$2,Expenses!$B$3:$B1000,"&gt;="&amp;$C127,Expenses!$B$3:$B1000,"&lt;="&amp;$D127)</f>
        <v>0</v>
      </c>
      <c r="K127" s="9"/>
    </row>
    <row r="128" spans="1:11" ht="17" customHeight="1" x14ac:dyDescent="0.15">
      <c r="A128" s="44"/>
      <c r="B128" s="44"/>
      <c r="C128" s="44"/>
      <c r="D128" s="45">
        <f t="shared" si="0"/>
        <v>91</v>
      </c>
      <c r="E128" s="46">
        <f t="shared" si="2"/>
        <v>0</v>
      </c>
      <c r="F128" s="46"/>
      <c r="G128" s="47"/>
      <c r="H128" s="47">
        <f>SUMIFS(Expenses!$C$3:$C1000,Expenses!$D$3:$D1000,$A128,Expenses!$B$3:$B1000,"&gt;="&amp;$C128,Expenses!$B$3:$B1000,"&lt;="&amp;$D128)</f>
        <v>0</v>
      </c>
      <c r="I128" s="47">
        <f>SUMIFS(Expenses!$C$3:$C1000,Expenses!$D$3:$D1000,$A128,Expenses!$E$3:$E1000,$I$2,Expenses!$B$3:$B1000,"&gt;="&amp;$C128,Expenses!$B$3:$B1000,"&lt;="&amp;$D128)</f>
        <v>0</v>
      </c>
      <c r="J128" s="47">
        <f>SUMIFS(Expenses!$C$3:$C1000,Expenses!$D$3:$D1000,$A128,Expenses!$E$3:$E1000,$J$2,Expenses!$B$3:$B1000,"&gt;="&amp;$C128,Expenses!$B$3:$B1000,"&lt;="&amp;$D128)</f>
        <v>0</v>
      </c>
      <c r="K128" s="9"/>
    </row>
    <row r="129" spans="1:11" ht="17" customHeight="1" x14ac:dyDescent="0.15">
      <c r="A129" s="44"/>
      <c r="B129" s="44"/>
      <c r="C129" s="44"/>
      <c r="D129" s="45">
        <f t="shared" si="0"/>
        <v>91</v>
      </c>
      <c r="E129" s="46">
        <f t="shared" si="2"/>
        <v>0</v>
      </c>
      <c r="F129" s="46"/>
      <c r="G129" s="47"/>
      <c r="H129" s="47">
        <f>SUMIFS(Expenses!$C$3:$C1000,Expenses!$D$3:$D1000,$A129,Expenses!$B$3:$B1000,"&gt;="&amp;$C129,Expenses!$B$3:$B1000,"&lt;="&amp;$D129)</f>
        <v>0</v>
      </c>
      <c r="I129" s="47">
        <f>SUMIFS(Expenses!$C$3:$C1000,Expenses!$D$3:$D1000,$A129,Expenses!$E$3:$E1000,$I$2,Expenses!$B$3:$B1000,"&gt;="&amp;$C129,Expenses!$B$3:$B1000,"&lt;="&amp;$D129)</f>
        <v>0</v>
      </c>
      <c r="J129" s="47">
        <f>SUMIFS(Expenses!$C$3:$C1000,Expenses!$D$3:$D1000,$A129,Expenses!$E$3:$E1000,$J$2,Expenses!$B$3:$B1000,"&gt;="&amp;$C129,Expenses!$B$3:$B1000,"&lt;="&amp;$D129)</f>
        <v>0</v>
      </c>
      <c r="K129" s="9"/>
    </row>
    <row r="130" spans="1:11" ht="17" customHeight="1" x14ac:dyDescent="0.15">
      <c r="A130" s="44"/>
      <c r="B130" s="44"/>
      <c r="C130" s="44"/>
      <c r="D130" s="45">
        <f t="shared" si="0"/>
        <v>91</v>
      </c>
      <c r="E130" s="46">
        <f t="shared" si="2"/>
        <v>0</v>
      </c>
      <c r="F130" s="46"/>
      <c r="G130" s="47"/>
      <c r="H130" s="47">
        <f>SUMIFS(Expenses!$C$3:$C1000,Expenses!$D$3:$D1000,$A130,Expenses!$B$3:$B1000,"&gt;="&amp;$C130,Expenses!$B$3:$B1000,"&lt;="&amp;$D130)</f>
        <v>0</v>
      </c>
      <c r="I130" s="47">
        <f>SUMIFS(Expenses!$C$3:$C1000,Expenses!$D$3:$D1000,$A130,Expenses!$E$3:$E1000,$I$2,Expenses!$B$3:$B1000,"&gt;="&amp;$C130,Expenses!$B$3:$B1000,"&lt;="&amp;$D130)</f>
        <v>0</v>
      </c>
      <c r="J130" s="47">
        <f>SUMIFS(Expenses!$C$3:$C1000,Expenses!$D$3:$D1000,$A130,Expenses!$E$3:$E1000,$J$2,Expenses!$B$3:$B1000,"&gt;="&amp;$C130,Expenses!$B$3:$B1000,"&lt;="&amp;$D130)</f>
        <v>0</v>
      </c>
      <c r="K130" s="9"/>
    </row>
    <row r="131" spans="1:11" ht="17" customHeight="1" x14ac:dyDescent="0.15">
      <c r="A131" s="44"/>
      <c r="B131" s="44"/>
      <c r="C131" s="44"/>
      <c r="D131" s="45">
        <f t="shared" si="0"/>
        <v>91</v>
      </c>
      <c r="E131" s="46">
        <f t="shared" si="2"/>
        <v>0</v>
      </c>
      <c r="F131" s="46"/>
      <c r="G131" s="47"/>
      <c r="H131" s="47">
        <f>SUMIFS(Expenses!$C$3:$C1000,Expenses!$D$3:$D1000,$A131,Expenses!$B$3:$B1000,"&gt;="&amp;$C131,Expenses!$B$3:$B1000,"&lt;="&amp;$D131)</f>
        <v>0</v>
      </c>
      <c r="I131" s="47">
        <f>SUMIFS(Expenses!$C$3:$C1000,Expenses!$D$3:$D1000,$A131,Expenses!$E$3:$E1000,$I$2,Expenses!$B$3:$B1000,"&gt;="&amp;$C131,Expenses!$B$3:$B1000,"&lt;="&amp;$D131)</f>
        <v>0</v>
      </c>
      <c r="J131" s="47">
        <f>SUMIFS(Expenses!$C$3:$C1000,Expenses!$D$3:$D1000,$A131,Expenses!$E$3:$E1000,$J$2,Expenses!$B$3:$B1000,"&gt;="&amp;$C131,Expenses!$B$3:$B1000,"&lt;="&amp;$D131)</f>
        <v>0</v>
      </c>
      <c r="K131" s="9"/>
    </row>
    <row r="132" spans="1:11" ht="17" customHeight="1" x14ac:dyDescent="0.15">
      <c r="A132" s="44"/>
      <c r="B132" s="44"/>
      <c r="C132" s="44"/>
      <c r="D132" s="45">
        <f t="shared" si="0"/>
        <v>91</v>
      </c>
      <c r="E132" s="46">
        <f t="shared" si="2"/>
        <v>0</v>
      </c>
      <c r="F132" s="46"/>
      <c r="G132" s="47"/>
      <c r="H132" s="47">
        <f>SUMIFS(Expenses!$C$3:$C1000,Expenses!$D$3:$D1000,$A132,Expenses!$B$3:$B1000,"&gt;="&amp;$C132,Expenses!$B$3:$B1000,"&lt;="&amp;$D132)</f>
        <v>0</v>
      </c>
      <c r="I132" s="47">
        <f>SUMIFS(Expenses!$C$3:$C1000,Expenses!$D$3:$D1000,$A132,Expenses!$E$3:$E1000,$I$2,Expenses!$B$3:$B1000,"&gt;="&amp;$C132,Expenses!$B$3:$B1000,"&lt;="&amp;$D132)</f>
        <v>0</v>
      </c>
      <c r="J132" s="47">
        <f>SUMIFS(Expenses!$C$3:$C1000,Expenses!$D$3:$D1000,$A132,Expenses!$E$3:$E1000,$J$2,Expenses!$B$3:$B1000,"&gt;="&amp;$C132,Expenses!$B$3:$B1000,"&lt;="&amp;$D132)</f>
        <v>0</v>
      </c>
      <c r="K132" s="9"/>
    </row>
    <row r="133" spans="1:11" ht="17" customHeight="1" x14ac:dyDescent="0.15">
      <c r="A133" s="44"/>
      <c r="B133" s="44"/>
      <c r="C133" s="44"/>
      <c r="D133" s="45">
        <f t="shared" si="0"/>
        <v>91</v>
      </c>
      <c r="E133" s="46">
        <f t="shared" si="2"/>
        <v>0</v>
      </c>
      <c r="F133" s="46"/>
      <c r="G133" s="47"/>
      <c r="H133" s="47">
        <f>SUMIFS(Expenses!$C$3:$C1000,Expenses!$D$3:$D1000,$A133,Expenses!$B$3:$B1000,"&gt;="&amp;$C133,Expenses!$B$3:$B1000,"&lt;="&amp;$D133)</f>
        <v>0</v>
      </c>
      <c r="I133" s="47">
        <f>SUMIFS(Expenses!$C$3:$C1000,Expenses!$D$3:$D1000,$A133,Expenses!$E$3:$E1000,$I$2,Expenses!$B$3:$B1000,"&gt;="&amp;$C133,Expenses!$B$3:$B1000,"&lt;="&amp;$D133)</f>
        <v>0</v>
      </c>
      <c r="J133" s="47">
        <f>SUMIFS(Expenses!$C$3:$C1000,Expenses!$D$3:$D1000,$A133,Expenses!$E$3:$E1000,$J$2,Expenses!$B$3:$B1000,"&gt;="&amp;$C133,Expenses!$B$3:$B1000,"&lt;="&amp;$D133)</f>
        <v>0</v>
      </c>
      <c r="K133" s="9"/>
    </row>
    <row r="134" spans="1:11" ht="17" customHeight="1" x14ac:dyDescent="0.15">
      <c r="A134" s="44"/>
      <c r="B134" s="44"/>
      <c r="C134" s="44"/>
      <c r="D134" s="45">
        <f t="shared" si="0"/>
        <v>91</v>
      </c>
      <c r="E134" s="46">
        <f t="shared" si="2"/>
        <v>0</v>
      </c>
      <c r="F134" s="46"/>
      <c r="G134" s="47"/>
      <c r="H134" s="47">
        <f>SUMIFS(Expenses!$C$3:$C1000,Expenses!$D$3:$D1000,$A134,Expenses!$B$3:$B1000,"&gt;="&amp;$C134,Expenses!$B$3:$B1000,"&lt;="&amp;$D134)</f>
        <v>0</v>
      </c>
      <c r="I134" s="47">
        <f>SUMIFS(Expenses!$C$3:$C1000,Expenses!$D$3:$D1000,$A134,Expenses!$E$3:$E1000,$I$2,Expenses!$B$3:$B1000,"&gt;="&amp;$C134,Expenses!$B$3:$B1000,"&lt;="&amp;$D134)</f>
        <v>0</v>
      </c>
      <c r="J134" s="47">
        <f>SUMIFS(Expenses!$C$3:$C1000,Expenses!$D$3:$D1000,$A134,Expenses!$E$3:$E1000,$J$2,Expenses!$B$3:$B1000,"&gt;="&amp;$C134,Expenses!$B$3:$B1000,"&lt;="&amp;$D134)</f>
        <v>0</v>
      </c>
      <c r="K134" s="9"/>
    </row>
    <row r="135" spans="1:11" ht="17" customHeight="1" x14ac:dyDescent="0.15">
      <c r="A135" s="44"/>
      <c r="B135" s="44"/>
      <c r="C135" s="44"/>
      <c r="D135" s="45">
        <f t="shared" si="0"/>
        <v>91</v>
      </c>
      <c r="E135" s="46">
        <f t="shared" si="2"/>
        <v>0</v>
      </c>
      <c r="F135" s="46"/>
      <c r="G135" s="47"/>
      <c r="H135" s="47">
        <f>SUMIFS(Expenses!$C$3:$C1000,Expenses!$D$3:$D1000,$A135,Expenses!$B$3:$B1000,"&gt;="&amp;$C135,Expenses!$B$3:$B1000,"&lt;="&amp;$D135)</f>
        <v>0</v>
      </c>
      <c r="I135" s="47">
        <f>SUMIFS(Expenses!$C$3:$C1000,Expenses!$D$3:$D1000,$A135,Expenses!$E$3:$E1000,$I$2,Expenses!$B$3:$B1000,"&gt;="&amp;$C135,Expenses!$B$3:$B1000,"&lt;="&amp;$D135)</f>
        <v>0</v>
      </c>
      <c r="J135" s="47">
        <f>SUMIFS(Expenses!$C$3:$C1000,Expenses!$D$3:$D1000,$A135,Expenses!$E$3:$E1000,$J$2,Expenses!$B$3:$B1000,"&gt;="&amp;$C135,Expenses!$B$3:$B1000,"&lt;="&amp;$D135)</f>
        <v>0</v>
      </c>
      <c r="K135" s="9"/>
    </row>
    <row r="136" spans="1:11" ht="17" customHeight="1" x14ac:dyDescent="0.15">
      <c r="A136" s="44"/>
      <c r="B136" s="44"/>
      <c r="C136" s="44"/>
      <c r="D136" s="45">
        <f t="shared" si="0"/>
        <v>91</v>
      </c>
      <c r="E136" s="46">
        <f t="shared" si="2"/>
        <v>0</v>
      </c>
      <c r="F136" s="46"/>
      <c r="G136" s="47"/>
      <c r="H136" s="47">
        <f>SUMIFS(Expenses!$C$3:$C1000,Expenses!$D$3:$D1000,$A136,Expenses!$B$3:$B1000,"&gt;="&amp;$C136,Expenses!$B$3:$B1000,"&lt;="&amp;$D136)</f>
        <v>0</v>
      </c>
      <c r="I136" s="47">
        <f>SUMIFS(Expenses!$C$3:$C1000,Expenses!$D$3:$D1000,$A136,Expenses!$E$3:$E1000,$I$2,Expenses!$B$3:$B1000,"&gt;="&amp;$C136,Expenses!$B$3:$B1000,"&lt;="&amp;$D136)</f>
        <v>0</v>
      </c>
      <c r="J136" s="47">
        <f>SUMIFS(Expenses!$C$3:$C1000,Expenses!$D$3:$D1000,$A136,Expenses!$E$3:$E1000,$J$2,Expenses!$B$3:$B1000,"&gt;="&amp;$C136,Expenses!$B$3:$B1000,"&lt;="&amp;$D136)</f>
        <v>0</v>
      </c>
      <c r="K136" s="9"/>
    </row>
    <row r="137" spans="1:11" ht="17" customHeight="1" x14ac:dyDescent="0.15">
      <c r="A137" s="44"/>
      <c r="B137" s="44"/>
      <c r="C137" s="44"/>
      <c r="D137" s="45">
        <f t="shared" si="0"/>
        <v>91</v>
      </c>
      <c r="E137" s="46">
        <f t="shared" si="2"/>
        <v>0</v>
      </c>
      <c r="F137" s="46"/>
      <c r="G137" s="47"/>
      <c r="H137" s="47">
        <f>SUMIFS(Expenses!$C$3:$C1000,Expenses!$D$3:$D1000,$A137,Expenses!$B$3:$B1000,"&gt;="&amp;$C137,Expenses!$B$3:$B1000,"&lt;="&amp;$D137)</f>
        <v>0</v>
      </c>
      <c r="I137" s="47">
        <f>SUMIFS(Expenses!$C$3:$C1000,Expenses!$D$3:$D1000,$A137,Expenses!$E$3:$E1000,$I$2,Expenses!$B$3:$B1000,"&gt;="&amp;$C137,Expenses!$B$3:$B1000,"&lt;="&amp;$D137)</f>
        <v>0</v>
      </c>
      <c r="J137" s="47">
        <f>SUMIFS(Expenses!$C$3:$C1000,Expenses!$D$3:$D1000,$A137,Expenses!$E$3:$E1000,$J$2,Expenses!$B$3:$B1000,"&gt;="&amp;$C137,Expenses!$B$3:$B1000,"&lt;="&amp;$D137)</f>
        <v>0</v>
      </c>
      <c r="K137" s="9"/>
    </row>
    <row r="138" spans="1:11" ht="17" customHeight="1" x14ac:dyDescent="0.15">
      <c r="A138" s="44"/>
      <c r="B138" s="44"/>
      <c r="C138" s="44"/>
      <c r="D138" s="45">
        <f t="shared" si="0"/>
        <v>91</v>
      </c>
      <c r="E138" s="46">
        <f t="shared" si="2"/>
        <v>0</v>
      </c>
      <c r="F138" s="46"/>
      <c r="G138" s="47"/>
      <c r="H138" s="47">
        <f>SUMIFS(Expenses!$C$3:$C1000,Expenses!$D$3:$D1000,$A138,Expenses!$B$3:$B1000,"&gt;="&amp;$C138,Expenses!$B$3:$B1000,"&lt;="&amp;$D138)</f>
        <v>0</v>
      </c>
      <c r="I138" s="47">
        <f>SUMIFS(Expenses!$C$3:$C1000,Expenses!$D$3:$D1000,$A138,Expenses!$E$3:$E1000,$I$2,Expenses!$B$3:$B1000,"&gt;="&amp;$C138,Expenses!$B$3:$B1000,"&lt;="&amp;$D138)</f>
        <v>0</v>
      </c>
      <c r="J138" s="47">
        <f>SUMIFS(Expenses!$C$3:$C1000,Expenses!$D$3:$D1000,$A138,Expenses!$E$3:$E1000,$J$2,Expenses!$B$3:$B1000,"&gt;="&amp;$C138,Expenses!$B$3:$B1000,"&lt;="&amp;$D138)</f>
        <v>0</v>
      </c>
      <c r="K138" s="9"/>
    </row>
    <row r="139" spans="1:11" ht="17" customHeight="1" x14ac:dyDescent="0.15">
      <c r="A139" s="44"/>
      <c r="B139" s="44"/>
      <c r="C139" s="44"/>
      <c r="D139" s="45">
        <f t="shared" si="0"/>
        <v>91</v>
      </c>
      <c r="E139" s="46">
        <f t="shared" si="2"/>
        <v>0</v>
      </c>
      <c r="F139" s="46"/>
      <c r="G139" s="47"/>
      <c r="H139" s="47">
        <f>SUMIFS(Expenses!$C$3:$C1000,Expenses!$D$3:$D1000,$A139,Expenses!$B$3:$B1000,"&gt;="&amp;$C139,Expenses!$B$3:$B1000,"&lt;="&amp;$D139)</f>
        <v>0</v>
      </c>
      <c r="I139" s="47">
        <f>SUMIFS(Expenses!$C$3:$C1000,Expenses!$D$3:$D1000,$A139,Expenses!$E$3:$E1000,$I$2,Expenses!$B$3:$B1000,"&gt;="&amp;$C139,Expenses!$B$3:$B1000,"&lt;="&amp;$D139)</f>
        <v>0</v>
      </c>
      <c r="J139" s="47">
        <f>SUMIFS(Expenses!$C$3:$C1000,Expenses!$D$3:$D1000,$A139,Expenses!$E$3:$E1000,$J$2,Expenses!$B$3:$B1000,"&gt;="&amp;$C139,Expenses!$B$3:$B1000,"&lt;="&amp;$D139)</f>
        <v>0</v>
      </c>
      <c r="K139" s="9"/>
    </row>
    <row r="140" spans="1:11" ht="17" customHeight="1" x14ac:dyDescent="0.15">
      <c r="A140" s="44"/>
      <c r="B140" s="44"/>
      <c r="C140" s="44"/>
      <c r="D140" s="45">
        <f t="shared" si="0"/>
        <v>91</v>
      </c>
      <c r="E140" s="46">
        <f t="shared" si="2"/>
        <v>0</v>
      </c>
      <c r="F140" s="46"/>
      <c r="G140" s="47"/>
      <c r="H140" s="47">
        <f>SUMIFS(Expenses!$C$3:$C1000,Expenses!$D$3:$D1000,$A140,Expenses!$B$3:$B1000,"&gt;="&amp;$C140,Expenses!$B$3:$B1000,"&lt;="&amp;$D140)</f>
        <v>0</v>
      </c>
      <c r="I140" s="47">
        <f>SUMIFS(Expenses!$C$3:$C1000,Expenses!$D$3:$D1000,$A140,Expenses!$E$3:$E1000,$I$2,Expenses!$B$3:$B1000,"&gt;="&amp;$C140,Expenses!$B$3:$B1000,"&lt;="&amp;$D140)</f>
        <v>0</v>
      </c>
      <c r="J140" s="47">
        <f>SUMIFS(Expenses!$C$3:$C1000,Expenses!$D$3:$D1000,$A140,Expenses!$E$3:$E1000,$J$2,Expenses!$B$3:$B1000,"&gt;="&amp;$C140,Expenses!$B$3:$B1000,"&lt;="&amp;$D140)</f>
        <v>0</v>
      </c>
      <c r="K140" s="9"/>
    </row>
    <row r="141" spans="1:11" ht="17" customHeight="1" x14ac:dyDescent="0.15">
      <c r="A141" s="44"/>
      <c r="B141" s="44"/>
      <c r="C141" s="44"/>
      <c r="D141" s="45">
        <f t="shared" si="0"/>
        <v>91</v>
      </c>
      <c r="E141" s="46">
        <f t="shared" si="2"/>
        <v>0</v>
      </c>
      <c r="F141" s="46"/>
      <c r="G141" s="47"/>
      <c r="H141" s="47">
        <f>SUMIFS(Expenses!$C$3:$C1000,Expenses!$D$3:$D1000,$A141,Expenses!$B$3:$B1000,"&gt;="&amp;$C141,Expenses!$B$3:$B1000,"&lt;="&amp;$D141)</f>
        <v>0</v>
      </c>
      <c r="I141" s="47">
        <f>SUMIFS(Expenses!$C$3:$C1000,Expenses!$D$3:$D1000,$A141,Expenses!$E$3:$E1000,$I$2,Expenses!$B$3:$B1000,"&gt;="&amp;$C141,Expenses!$B$3:$B1000,"&lt;="&amp;$D141)</f>
        <v>0</v>
      </c>
      <c r="J141" s="47">
        <f>SUMIFS(Expenses!$C$3:$C1000,Expenses!$D$3:$D1000,$A141,Expenses!$E$3:$E1000,$J$2,Expenses!$B$3:$B1000,"&gt;="&amp;$C141,Expenses!$B$3:$B1000,"&lt;="&amp;$D141)</f>
        <v>0</v>
      </c>
      <c r="K141" s="9"/>
    </row>
    <row r="142" spans="1:11" ht="17" customHeight="1" x14ac:dyDescent="0.15">
      <c r="A142" s="44"/>
      <c r="B142" s="44"/>
      <c r="C142" s="44"/>
      <c r="D142" s="45">
        <f t="shared" si="0"/>
        <v>91</v>
      </c>
      <c r="E142" s="46">
        <f t="shared" si="2"/>
        <v>0</v>
      </c>
      <c r="F142" s="46"/>
      <c r="G142" s="47"/>
      <c r="H142" s="47">
        <f>SUMIFS(Expenses!$C$3:$C1000,Expenses!$D$3:$D1000,$A142,Expenses!$B$3:$B1000,"&gt;="&amp;$C142,Expenses!$B$3:$B1000,"&lt;="&amp;$D142)</f>
        <v>0</v>
      </c>
      <c r="I142" s="47">
        <f>SUMIFS(Expenses!$C$3:$C1000,Expenses!$D$3:$D1000,$A142,Expenses!$E$3:$E1000,$I$2,Expenses!$B$3:$B1000,"&gt;="&amp;$C142,Expenses!$B$3:$B1000,"&lt;="&amp;$D142)</f>
        <v>0</v>
      </c>
      <c r="J142" s="47">
        <f>SUMIFS(Expenses!$C$3:$C1000,Expenses!$D$3:$D1000,$A142,Expenses!$E$3:$E1000,$J$2,Expenses!$B$3:$B1000,"&gt;="&amp;$C142,Expenses!$B$3:$B1000,"&lt;="&amp;$D142)</f>
        <v>0</v>
      </c>
      <c r="K142" s="9"/>
    </row>
    <row r="143" spans="1:11" ht="17" customHeight="1" x14ac:dyDescent="0.15">
      <c r="A143" s="44"/>
      <c r="B143" s="44"/>
      <c r="C143" s="44"/>
      <c r="D143" s="45">
        <f t="shared" si="0"/>
        <v>91</v>
      </c>
      <c r="E143" s="46">
        <f t="shared" si="2"/>
        <v>0</v>
      </c>
      <c r="F143" s="46"/>
      <c r="G143" s="47"/>
      <c r="H143" s="47">
        <f>SUMIFS(Expenses!$C$3:$C1000,Expenses!$D$3:$D1000,$A143,Expenses!$B$3:$B1000,"&gt;="&amp;$C143,Expenses!$B$3:$B1000,"&lt;="&amp;$D143)</f>
        <v>0</v>
      </c>
      <c r="I143" s="47">
        <f>SUMIFS(Expenses!$C$3:$C1000,Expenses!$D$3:$D1000,$A143,Expenses!$E$3:$E1000,$I$2,Expenses!$B$3:$B1000,"&gt;="&amp;$C143,Expenses!$B$3:$B1000,"&lt;="&amp;$D143)</f>
        <v>0</v>
      </c>
      <c r="J143" s="47">
        <f>SUMIFS(Expenses!$C$3:$C1000,Expenses!$D$3:$D1000,$A143,Expenses!$E$3:$E1000,$J$2,Expenses!$B$3:$B1000,"&gt;="&amp;$C143,Expenses!$B$3:$B1000,"&lt;="&amp;$D143)</f>
        <v>0</v>
      </c>
      <c r="K143" s="9"/>
    </row>
    <row r="144" spans="1:11" ht="17" customHeight="1" x14ac:dyDescent="0.15">
      <c r="A144" s="44"/>
      <c r="B144" s="44"/>
      <c r="C144" s="44"/>
      <c r="D144" s="45">
        <f t="shared" si="0"/>
        <v>91</v>
      </c>
      <c r="E144" s="46">
        <f t="shared" si="2"/>
        <v>0</v>
      </c>
      <c r="F144" s="46"/>
      <c r="G144" s="47"/>
      <c r="H144" s="47">
        <f>SUMIFS(Expenses!$C$3:$C1000,Expenses!$D$3:$D1000,$A144,Expenses!$B$3:$B1000,"&gt;="&amp;$C144,Expenses!$B$3:$B1000,"&lt;="&amp;$D144)</f>
        <v>0</v>
      </c>
      <c r="I144" s="47">
        <f>SUMIFS(Expenses!$C$3:$C1000,Expenses!$D$3:$D1000,$A144,Expenses!$E$3:$E1000,$I$2,Expenses!$B$3:$B1000,"&gt;="&amp;$C144,Expenses!$B$3:$B1000,"&lt;="&amp;$D144)</f>
        <v>0</v>
      </c>
      <c r="J144" s="47">
        <f>SUMIFS(Expenses!$C$3:$C1000,Expenses!$D$3:$D1000,$A144,Expenses!$E$3:$E1000,$J$2,Expenses!$B$3:$B1000,"&gt;="&amp;$C144,Expenses!$B$3:$B1000,"&lt;="&amp;$D144)</f>
        <v>0</v>
      </c>
      <c r="K144" s="9"/>
    </row>
    <row r="145" spans="1:11" ht="17" customHeight="1" x14ac:dyDescent="0.15">
      <c r="A145" s="44"/>
      <c r="B145" s="44"/>
      <c r="C145" s="44"/>
      <c r="D145" s="45">
        <f t="shared" si="0"/>
        <v>91</v>
      </c>
      <c r="E145" s="46">
        <f t="shared" si="2"/>
        <v>0</v>
      </c>
      <c r="F145" s="46"/>
      <c r="G145" s="47"/>
      <c r="H145" s="47">
        <f>SUMIFS(Expenses!$C$3:$C1000,Expenses!$D$3:$D1000,$A145,Expenses!$B$3:$B1000,"&gt;="&amp;$C145,Expenses!$B$3:$B1000,"&lt;="&amp;$D145)</f>
        <v>0</v>
      </c>
      <c r="I145" s="47">
        <f>SUMIFS(Expenses!$C$3:$C1000,Expenses!$D$3:$D1000,$A145,Expenses!$E$3:$E1000,$I$2,Expenses!$B$3:$B1000,"&gt;="&amp;$C145,Expenses!$B$3:$B1000,"&lt;="&amp;$D145)</f>
        <v>0</v>
      </c>
      <c r="J145" s="47">
        <f>SUMIFS(Expenses!$C$3:$C1000,Expenses!$D$3:$D1000,$A145,Expenses!$E$3:$E1000,$J$2,Expenses!$B$3:$B1000,"&gt;="&amp;$C145,Expenses!$B$3:$B1000,"&lt;="&amp;$D145)</f>
        <v>0</v>
      </c>
      <c r="K145" s="9"/>
    </row>
    <row r="146" spans="1:11" ht="17" customHeight="1" x14ac:dyDescent="0.15">
      <c r="A146" s="44"/>
      <c r="B146" s="44"/>
      <c r="C146" s="44"/>
      <c r="D146" s="45">
        <f t="shared" si="0"/>
        <v>91</v>
      </c>
      <c r="E146" s="46">
        <f t="shared" si="2"/>
        <v>0</v>
      </c>
      <c r="F146" s="46"/>
      <c r="G146" s="47"/>
      <c r="H146" s="47">
        <f>SUMIFS(Expenses!$C$3:$C1000,Expenses!$D$3:$D1000,$A146,Expenses!$B$3:$B1000,"&gt;="&amp;$C146,Expenses!$B$3:$B1000,"&lt;="&amp;$D146)</f>
        <v>0</v>
      </c>
      <c r="I146" s="47">
        <f>SUMIFS(Expenses!$C$3:$C1000,Expenses!$D$3:$D1000,$A146,Expenses!$E$3:$E1000,$I$2,Expenses!$B$3:$B1000,"&gt;="&amp;$C146,Expenses!$B$3:$B1000,"&lt;="&amp;$D146)</f>
        <v>0</v>
      </c>
      <c r="J146" s="47">
        <f>SUMIFS(Expenses!$C$3:$C1000,Expenses!$D$3:$D1000,$A146,Expenses!$E$3:$E1000,$J$2,Expenses!$B$3:$B1000,"&gt;="&amp;$C146,Expenses!$B$3:$B1000,"&lt;="&amp;$D146)</f>
        <v>0</v>
      </c>
      <c r="K146" s="9"/>
    </row>
    <row r="147" spans="1:11" ht="17" customHeight="1" x14ac:dyDescent="0.15">
      <c r="A147" s="44"/>
      <c r="B147" s="44"/>
      <c r="C147" s="44"/>
      <c r="D147" s="45">
        <f t="shared" si="0"/>
        <v>91</v>
      </c>
      <c r="E147" s="46">
        <f t="shared" si="2"/>
        <v>0</v>
      </c>
      <c r="F147" s="46"/>
      <c r="G147" s="47"/>
      <c r="H147" s="47">
        <f>SUMIFS(Expenses!$C$3:$C1000,Expenses!$D$3:$D1000,$A147,Expenses!$B$3:$B1000,"&gt;="&amp;$C147,Expenses!$B$3:$B1000,"&lt;="&amp;$D147)</f>
        <v>0</v>
      </c>
      <c r="I147" s="47">
        <f>SUMIFS(Expenses!$C$3:$C1000,Expenses!$D$3:$D1000,$A147,Expenses!$E$3:$E1000,$I$2,Expenses!$B$3:$B1000,"&gt;="&amp;$C147,Expenses!$B$3:$B1000,"&lt;="&amp;$D147)</f>
        <v>0</v>
      </c>
      <c r="J147" s="47">
        <f>SUMIFS(Expenses!$C$3:$C1000,Expenses!$D$3:$D1000,$A147,Expenses!$E$3:$E1000,$J$2,Expenses!$B$3:$B1000,"&gt;="&amp;$C147,Expenses!$B$3:$B1000,"&lt;="&amp;$D147)</f>
        <v>0</v>
      </c>
      <c r="K147" s="9"/>
    </row>
    <row r="148" spans="1:11" ht="17" customHeight="1" x14ac:dyDescent="0.15">
      <c r="A148" s="44"/>
      <c r="B148" s="44"/>
      <c r="C148" s="44"/>
      <c r="D148" s="45">
        <f t="shared" si="0"/>
        <v>91</v>
      </c>
      <c r="E148" s="46">
        <f t="shared" si="2"/>
        <v>0</v>
      </c>
      <c r="F148" s="46"/>
      <c r="G148" s="47"/>
      <c r="H148" s="47">
        <f>SUMIFS(Expenses!$C$3:$C1000,Expenses!$D$3:$D1000,$A148,Expenses!$B$3:$B1000,"&gt;="&amp;$C148,Expenses!$B$3:$B1000,"&lt;="&amp;$D148)</f>
        <v>0</v>
      </c>
      <c r="I148" s="47">
        <f>SUMIFS(Expenses!$C$3:$C1000,Expenses!$D$3:$D1000,$A148,Expenses!$E$3:$E1000,$I$2,Expenses!$B$3:$B1000,"&gt;="&amp;$C148,Expenses!$B$3:$B1000,"&lt;="&amp;$D148)</f>
        <v>0</v>
      </c>
      <c r="J148" s="47">
        <f>SUMIFS(Expenses!$C$3:$C1000,Expenses!$D$3:$D1000,$A148,Expenses!$E$3:$E1000,$J$2,Expenses!$B$3:$B1000,"&gt;="&amp;$C148,Expenses!$B$3:$B1000,"&lt;="&amp;$D148)</f>
        <v>0</v>
      </c>
      <c r="K148" s="9"/>
    </row>
    <row r="149" spans="1:11" ht="17" customHeight="1" x14ac:dyDescent="0.15">
      <c r="A149" s="44"/>
      <c r="B149" s="44"/>
      <c r="C149" s="44"/>
      <c r="D149" s="45">
        <f t="shared" si="0"/>
        <v>91</v>
      </c>
      <c r="E149" s="46">
        <f t="shared" si="2"/>
        <v>0</v>
      </c>
      <c r="F149" s="46"/>
      <c r="G149" s="47"/>
      <c r="H149" s="47">
        <f>SUMIFS(Expenses!$C$3:$C1000,Expenses!$D$3:$D1000,$A149,Expenses!$B$3:$B1000,"&gt;="&amp;$C149,Expenses!$B$3:$B1000,"&lt;="&amp;$D149)</f>
        <v>0</v>
      </c>
      <c r="I149" s="47">
        <f>SUMIFS(Expenses!$C$3:$C1000,Expenses!$D$3:$D1000,$A149,Expenses!$E$3:$E1000,$I$2,Expenses!$B$3:$B1000,"&gt;="&amp;$C149,Expenses!$B$3:$B1000,"&lt;="&amp;$D149)</f>
        <v>0</v>
      </c>
      <c r="J149" s="47">
        <f>SUMIFS(Expenses!$C$3:$C1000,Expenses!$D$3:$D1000,$A149,Expenses!$E$3:$E1000,$J$2,Expenses!$B$3:$B1000,"&gt;="&amp;$C149,Expenses!$B$3:$B1000,"&lt;="&amp;$D149)</f>
        <v>0</v>
      </c>
      <c r="K149" s="9"/>
    </row>
    <row r="150" spans="1:11" ht="17" customHeight="1" x14ac:dyDescent="0.15">
      <c r="A150" s="44"/>
      <c r="B150" s="44"/>
      <c r="C150" s="44"/>
      <c r="D150" s="45">
        <f t="shared" si="0"/>
        <v>91</v>
      </c>
      <c r="E150" s="46">
        <f t="shared" si="2"/>
        <v>0</v>
      </c>
      <c r="F150" s="46"/>
      <c r="G150" s="47"/>
      <c r="H150" s="47">
        <f>SUMIFS(Expenses!$C$3:$C1000,Expenses!$D$3:$D1000,$A150,Expenses!$B$3:$B1000,"&gt;="&amp;$C150,Expenses!$B$3:$B1000,"&lt;="&amp;$D150)</f>
        <v>0</v>
      </c>
      <c r="I150" s="47">
        <f>SUMIFS(Expenses!$C$3:$C1000,Expenses!$D$3:$D1000,$A150,Expenses!$E$3:$E1000,$I$2,Expenses!$B$3:$B1000,"&gt;="&amp;$C150,Expenses!$B$3:$B1000,"&lt;="&amp;$D150)</f>
        <v>0</v>
      </c>
      <c r="J150" s="47">
        <f>SUMIFS(Expenses!$C$3:$C1000,Expenses!$D$3:$D1000,$A150,Expenses!$E$3:$E1000,$J$2,Expenses!$B$3:$B1000,"&gt;="&amp;$C150,Expenses!$B$3:$B1000,"&lt;="&amp;$D150)</f>
        <v>0</v>
      </c>
      <c r="K150" s="9"/>
    </row>
    <row r="151" spans="1:11" ht="17" customHeight="1" x14ac:dyDescent="0.15">
      <c r="A151" s="44"/>
      <c r="B151" s="44"/>
      <c r="C151" s="44"/>
      <c r="D151" s="45">
        <f t="shared" si="0"/>
        <v>91</v>
      </c>
      <c r="E151" s="46">
        <f t="shared" si="2"/>
        <v>0</v>
      </c>
      <c r="F151" s="46"/>
      <c r="G151" s="47"/>
      <c r="H151" s="47">
        <f>SUMIFS(Expenses!$C$3:$C1000,Expenses!$D$3:$D1000,$A151,Expenses!$B$3:$B1000,"&gt;="&amp;$C151,Expenses!$B$3:$B1000,"&lt;="&amp;$D151)</f>
        <v>0</v>
      </c>
      <c r="I151" s="47">
        <f>SUMIFS(Expenses!$C$3:$C1000,Expenses!$D$3:$D1000,$A151,Expenses!$E$3:$E1000,$I$2,Expenses!$B$3:$B1000,"&gt;="&amp;$C151,Expenses!$B$3:$B1000,"&lt;="&amp;$D151)</f>
        <v>0</v>
      </c>
      <c r="J151" s="47">
        <f>SUMIFS(Expenses!$C$3:$C1000,Expenses!$D$3:$D1000,$A151,Expenses!$E$3:$E1000,$J$2,Expenses!$B$3:$B1000,"&gt;="&amp;$C151,Expenses!$B$3:$B1000,"&lt;="&amp;$D151)</f>
        <v>0</v>
      </c>
      <c r="K151" s="9"/>
    </row>
    <row r="152" spans="1:11" ht="17" customHeight="1" x14ac:dyDescent="0.15">
      <c r="A152" s="44"/>
      <c r="B152" s="44"/>
      <c r="C152" s="44"/>
      <c r="D152" s="45">
        <f t="shared" si="0"/>
        <v>91</v>
      </c>
      <c r="E152" s="46">
        <f t="shared" si="2"/>
        <v>0</v>
      </c>
      <c r="F152" s="46"/>
      <c r="G152" s="47"/>
      <c r="H152" s="47">
        <f>SUMIFS(Expenses!$C$3:$C1000,Expenses!$D$3:$D1000,$A152,Expenses!$B$3:$B1000,"&gt;="&amp;$C152,Expenses!$B$3:$B1000,"&lt;="&amp;$D152)</f>
        <v>0</v>
      </c>
      <c r="I152" s="47">
        <f>SUMIFS(Expenses!$C$3:$C1000,Expenses!$D$3:$D1000,$A152,Expenses!$E$3:$E1000,$I$2,Expenses!$B$3:$B1000,"&gt;="&amp;$C152,Expenses!$B$3:$B1000,"&lt;="&amp;$D152)</f>
        <v>0</v>
      </c>
      <c r="J152" s="47">
        <f>SUMIFS(Expenses!$C$3:$C1000,Expenses!$D$3:$D1000,$A152,Expenses!$E$3:$E1000,$J$2,Expenses!$B$3:$B1000,"&gt;="&amp;$C152,Expenses!$B$3:$B1000,"&lt;="&amp;$D152)</f>
        <v>0</v>
      </c>
      <c r="K152" s="9"/>
    </row>
    <row r="153" spans="1:11" ht="17" customHeight="1" x14ac:dyDescent="0.15">
      <c r="A153" s="44"/>
      <c r="B153" s="44"/>
      <c r="C153" s="44"/>
      <c r="D153" s="45">
        <f t="shared" si="0"/>
        <v>91</v>
      </c>
      <c r="E153" s="46">
        <f t="shared" si="2"/>
        <v>0</v>
      </c>
      <c r="F153" s="46"/>
      <c r="G153" s="47"/>
      <c r="H153" s="47">
        <f>SUMIFS(Expenses!$C$3:$C1000,Expenses!$D$3:$D1000,$A153,Expenses!$B$3:$B1000,"&gt;="&amp;$C153,Expenses!$B$3:$B1000,"&lt;="&amp;$D153)</f>
        <v>0</v>
      </c>
      <c r="I153" s="47">
        <f>SUMIFS(Expenses!$C$3:$C1000,Expenses!$D$3:$D1000,$A153,Expenses!$E$3:$E1000,$I$2,Expenses!$B$3:$B1000,"&gt;="&amp;$C153,Expenses!$B$3:$B1000,"&lt;="&amp;$D153)</f>
        <v>0</v>
      </c>
      <c r="J153" s="47">
        <f>SUMIFS(Expenses!$C$3:$C1000,Expenses!$D$3:$D1000,$A153,Expenses!$E$3:$E1000,$J$2,Expenses!$B$3:$B1000,"&gt;="&amp;$C153,Expenses!$B$3:$B1000,"&lt;="&amp;$D153)</f>
        <v>0</v>
      </c>
      <c r="K153" s="9"/>
    </row>
    <row r="154" spans="1:11" ht="17" customHeight="1" x14ac:dyDescent="0.15">
      <c r="A154" s="44"/>
      <c r="B154" s="44"/>
      <c r="C154" s="44"/>
      <c r="D154" s="45">
        <f t="shared" si="0"/>
        <v>91</v>
      </c>
      <c r="E154" s="46">
        <f t="shared" si="2"/>
        <v>0</v>
      </c>
      <c r="F154" s="46"/>
      <c r="G154" s="47"/>
      <c r="H154" s="47">
        <f>SUMIFS(Expenses!$C$3:$C1000,Expenses!$D$3:$D1000,$A154,Expenses!$B$3:$B1000,"&gt;="&amp;$C154,Expenses!$B$3:$B1000,"&lt;="&amp;$D154)</f>
        <v>0</v>
      </c>
      <c r="I154" s="47">
        <f>SUMIFS(Expenses!$C$3:$C1000,Expenses!$D$3:$D1000,$A154,Expenses!$E$3:$E1000,$I$2,Expenses!$B$3:$B1000,"&gt;="&amp;$C154,Expenses!$B$3:$B1000,"&lt;="&amp;$D154)</f>
        <v>0</v>
      </c>
      <c r="J154" s="47">
        <f>SUMIFS(Expenses!$C$3:$C1000,Expenses!$D$3:$D1000,$A154,Expenses!$E$3:$E1000,$J$2,Expenses!$B$3:$B1000,"&gt;="&amp;$C154,Expenses!$B$3:$B1000,"&lt;="&amp;$D154)</f>
        <v>0</v>
      </c>
      <c r="K154" s="9"/>
    </row>
    <row r="155" spans="1:11" ht="17" customHeight="1" x14ac:dyDescent="0.15">
      <c r="A155" s="44"/>
      <c r="B155" s="44"/>
      <c r="C155" s="44"/>
      <c r="D155" s="45">
        <f t="shared" si="0"/>
        <v>91</v>
      </c>
      <c r="E155" s="46">
        <f t="shared" si="2"/>
        <v>0</v>
      </c>
      <c r="F155" s="46"/>
      <c r="G155" s="47"/>
      <c r="H155" s="47">
        <f>SUMIFS(Expenses!$C$3:$C1000,Expenses!$D$3:$D1000,$A155,Expenses!$B$3:$B1000,"&gt;="&amp;$C155,Expenses!$B$3:$B1000,"&lt;="&amp;$D155)</f>
        <v>0</v>
      </c>
      <c r="I155" s="47">
        <f>SUMIFS(Expenses!$C$3:$C1000,Expenses!$D$3:$D1000,$A155,Expenses!$E$3:$E1000,$I$2,Expenses!$B$3:$B1000,"&gt;="&amp;$C155,Expenses!$B$3:$B1000,"&lt;="&amp;$D155)</f>
        <v>0</v>
      </c>
      <c r="J155" s="47">
        <f>SUMIFS(Expenses!$C$3:$C1000,Expenses!$D$3:$D1000,$A155,Expenses!$E$3:$E1000,$J$2,Expenses!$B$3:$B1000,"&gt;="&amp;$C155,Expenses!$B$3:$B1000,"&lt;="&amp;$D155)</f>
        <v>0</v>
      </c>
      <c r="K155" s="9"/>
    </row>
    <row r="156" spans="1:11" ht="17" customHeight="1" x14ac:dyDescent="0.15">
      <c r="A156" s="44"/>
      <c r="B156" s="44"/>
      <c r="C156" s="44"/>
      <c r="D156" s="45">
        <f t="shared" si="0"/>
        <v>91</v>
      </c>
      <c r="E156" s="46">
        <f t="shared" si="2"/>
        <v>0</v>
      </c>
      <c r="F156" s="46"/>
      <c r="G156" s="47"/>
      <c r="H156" s="47">
        <f>SUMIFS(Expenses!$C$3:$C1000,Expenses!$D$3:$D1000,$A156,Expenses!$B$3:$B1000,"&gt;="&amp;$C156,Expenses!$B$3:$B1000,"&lt;="&amp;$D156)</f>
        <v>0</v>
      </c>
      <c r="I156" s="47">
        <f>SUMIFS(Expenses!$C$3:$C1000,Expenses!$D$3:$D1000,$A156,Expenses!$E$3:$E1000,$I$2,Expenses!$B$3:$B1000,"&gt;="&amp;$C156,Expenses!$B$3:$B1000,"&lt;="&amp;$D156)</f>
        <v>0</v>
      </c>
      <c r="J156" s="47">
        <f>SUMIFS(Expenses!$C$3:$C1000,Expenses!$D$3:$D1000,$A156,Expenses!$E$3:$E1000,$J$2,Expenses!$B$3:$B1000,"&gt;="&amp;$C156,Expenses!$B$3:$B1000,"&lt;="&amp;$D156)</f>
        <v>0</v>
      </c>
      <c r="K156" s="9"/>
    </row>
    <row r="157" spans="1:11" ht="17" customHeight="1" x14ac:dyDescent="0.15">
      <c r="A157" s="44"/>
      <c r="B157" s="44"/>
      <c r="C157" s="44"/>
      <c r="D157" s="45">
        <f t="shared" si="0"/>
        <v>91</v>
      </c>
      <c r="E157" s="46">
        <f t="shared" si="2"/>
        <v>0</v>
      </c>
      <c r="F157" s="46"/>
      <c r="G157" s="47"/>
      <c r="H157" s="47">
        <f>SUMIFS(Expenses!$C$3:$C1000,Expenses!$D$3:$D1000,$A157,Expenses!$B$3:$B1000,"&gt;="&amp;$C157,Expenses!$B$3:$B1000,"&lt;="&amp;$D157)</f>
        <v>0</v>
      </c>
      <c r="I157" s="47">
        <f>SUMIFS(Expenses!$C$3:$C1000,Expenses!$D$3:$D1000,$A157,Expenses!$E$3:$E1000,$I$2,Expenses!$B$3:$B1000,"&gt;="&amp;$C157,Expenses!$B$3:$B1000,"&lt;="&amp;$D157)</f>
        <v>0</v>
      </c>
      <c r="J157" s="47">
        <f>SUMIFS(Expenses!$C$3:$C1000,Expenses!$D$3:$D1000,$A157,Expenses!$E$3:$E1000,$J$2,Expenses!$B$3:$B1000,"&gt;="&amp;$C157,Expenses!$B$3:$B1000,"&lt;="&amp;$D157)</f>
        <v>0</v>
      </c>
      <c r="K157" s="9"/>
    </row>
    <row r="158" spans="1:11" ht="17" customHeight="1" x14ac:dyDescent="0.15">
      <c r="A158" s="44"/>
      <c r="B158" s="44"/>
      <c r="C158" s="44"/>
      <c r="D158" s="45">
        <f t="shared" si="0"/>
        <v>91</v>
      </c>
      <c r="E158" s="46">
        <f t="shared" si="2"/>
        <v>0</v>
      </c>
      <c r="F158" s="46"/>
      <c r="G158" s="47"/>
      <c r="H158" s="47">
        <f>SUMIFS(Expenses!$C$3:$C1000,Expenses!$D$3:$D1000,$A158,Expenses!$B$3:$B1000,"&gt;="&amp;$C158,Expenses!$B$3:$B1000,"&lt;="&amp;$D158)</f>
        <v>0</v>
      </c>
      <c r="I158" s="47">
        <f>SUMIFS(Expenses!$C$3:$C1000,Expenses!$D$3:$D1000,$A158,Expenses!$E$3:$E1000,$I$2,Expenses!$B$3:$B1000,"&gt;="&amp;$C158,Expenses!$B$3:$B1000,"&lt;="&amp;$D158)</f>
        <v>0</v>
      </c>
      <c r="J158" s="47">
        <f>SUMIFS(Expenses!$C$3:$C1000,Expenses!$D$3:$D1000,$A158,Expenses!$E$3:$E1000,$J$2,Expenses!$B$3:$B1000,"&gt;="&amp;$C158,Expenses!$B$3:$B1000,"&lt;="&amp;$D158)</f>
        <v>0</v>
      </c>
      <c r="K158" s="9"/>
    </row>
    <row r="159" spans="1:11" ht="17" customHeight="1" x14ac:dyDescent="0.15">
      <c r="A159" s="44"/>
      <c r="B159" s="44"/>
      <c r="C159" s="44"/>
      <c r="D159" s="45">
        <f t="shared" si="0"/>
        <v>91</v>
      </c>
      <c r="E159" s="46">
        <f t="shared" si="2"/>
        <v>0</v>
      </c>
      <c r="F159" s="46"/>
      <c r="G159" s="47"/>
      <c r="H159" s="47">
        <f>SUMIFS(Expenses!$C$3:$C1000,Expenses!$D$3:$D1000,$A159,Expenses!$B$3:$B1000,"&gt;="&amp;$C159,Expenses!$B$3:$B1000,"&lt;="&amp;$D159)</f>
        <v>0</v>
      </c>
      <c r="I159" s="47">
        <f>SUMIFS(Expenses!$C$3:$C1000,Expenses!$D$3:$D1000,$A159,Expenses!$E$3:$E1000,$I$2,Expenses!$B$3:$B1000,"&gt;="&amp;$C159,Expenses!$B$3:$B1000,"&lt;="&amp;$D159)</f>
        <v>0</v>
      </c>
      <c r="J159" s="47">
        <f>SUMIFS(Expenses!$C$3:$C1000,Expenses!$D$3:$D1000,$A159,Expenses!$E$3:$E1000,$J$2,Expenses!$B$3:$B1000,"&gt;="&amp;$C159,Expenses!$B$3:$B1000,"&lt;="&amp;$D159)</f>
        <v>0</v>
      </c>
      <c r="K159" s="9"/>
    </row>
    <row r="160" spans="1:11" ht="17" customHeight="1" x14ac:dyDescent="0.15">
      <c r="A160" s="44"/>
      <c r="B160" s="44"/>
      <c r="C160" s="44"/>
      <c r="D160" s="45">
        <f t="shared" si="0"/>
        <v>91</v>
      </c>
      <c r="E160" s="46">
        <f t="shared" si="2"/>
        <v>0</v>
      </c>
      <c r="F160" s="46"/>
      <c r="G160" s="47"/>
      <c r="H160" s="47">
        <f>SUMIFS(Expenses!$C$3:$C1000,Expenses!$D$3:$D1000,$A160,Expenses!$B$3:$B1000,"&gt;="&amp;$C160,Expenses!$B$3:$B1000,"&lt;="&amp;$D160)</f>
        <v>0</v>
      </c>
      <c r="I160" s="47">
        <f>SUMIFS(Expenses!$C$3:$C1000,Expenses!$D$3:$D1000,$A160,Expenses!$E$3:$E1000,$I$2,Expenses!$B$3:$B1000,"&gt;="&amp;$C160,Expenses!$B$3:$B1000,"&lt;="&amp;$D160)</f>
        <v>0</v>
      </c>
      <c r="J160" s="47">
        <f>SUMIFS(Expenses!$C$3:$C1000,Expenses!$D$3:$D1000,$A160,Expenses!$E$3:$E1000,$J$2,Expenses!$B$3:$B1000,"&gt;="&amp;$C160,Expenses!$B$3:$B1000,"&lt;="&amp;$D160)</f>
        <v>0</v>
      </c>
      <c r="K160" s="9"/>
    </row>
    <row r="161" spans="1:11" ht="17" customHeight="1" x14ac:dyDescent="0.15">
      <c r="A161" s="44"/>
      <c r="B161" s="44"/>
      <c r="C161" s="44"/>
      <c r="D161" s="45">
        <f t="shared" si="0"/>
        <v>91</v>
      </c>
      <c r="E161" s="46">
        <f t="shared" si="2"/>
        <v>0</v>
      </c>
      <c r="F161" s="46"/>
      <c r="G161" s="47"/>
      <c r="H161" s="47">
        <f>SUMIFS(Expenses!$C$3:$C1000,Expenses!$D$3:$D1000,$A161,Expenses!$B$3:$B1000,"&gt;="&amp;$C161,Expenses!$B$3:$B1000,"&lt;="&amp;$D161)</f>
        <v>0</v>
      </c>
      <c r="I161" s="47">
        <f>SUMIFS(Expenses!$C$3:$C1000,Expenses!$D$3:$D1000,$A161,Expenses!$E$3:$E1000,$I$2,Expenses!$B$3:$B1000,"&gt;="&amp;$C161,Expenses!$B$3:$B1000,"&lt;="&amp;$D161)</f>
        <v>0</v>
      </c>
      <c r="J161" s="47">
        <f>SUMIFS(Expenses!$C$3:$C1000,Expenses!$D$3:$D1000,$A161,Expenses!$E$3:$E1000,$J$2,Expenses!$B$3:$B1000,"&gt;="&amp;$C161,Expenses!$B$3:$B1000,"&lt;="&amp;$D161)</f>
        <v>0</v>
      </c>
      <c r="K161" s="9"/>
    </row>
    <row r="162" spans="1:11" ht="17" customHeight="1" x14ac:dyDescent="0.15">
      <c r="A162" s="44"/>
      <c r="B162" s="44"/>
      <c r="C162" s="44"/>
      <c r="D162" s="45">
        <f t="shared" si="0"/>
        <v>91</v>
      </c>
      <c r="E162" s="46">
        <f t="shared" si="2"/>
        <v>0</v>
      </c>
      <c r="F162" s="46"/>
      <c r="G162" s="47"/>
      <c r="H162" s="47">
        <f>SUMIFS(Expenses!$C$3:$C1000,Expenses!$D$3:$D1000,$A162,Expenses!$B$3:$B1000,"&gt;="&amp;$C162,Expenses!$B$3:$B1000,"&lt;="&amp;$D162)</f>
        <v>0</v>
      </c>
      <c r="I162" s="47">
        <f>SUMIFS(Expenses!$C$3:$C1000,Expenses!$D$3:$D1000,$A162,Expenses!$E$3:$E1000,$I$2,Expenses!$B$3:$B1000,"&gt;="&amp;$C162,Expenses!$B$3:$B1000,"&lt;="&amp;$D162)</f>
        <v>0</v>
      </c>
      <c r="J162" s="47">
        <f>SUMIFS(Expenses!$C$3:$C1000,Expenses!$D$3:$D1000,$A162,Expenses!$E$3:$E1000,$J$2,Expenses!$B$3:$B1000,"&gt;="&amp;$C162,Expenses!$B$3:$B1000,"&lt;="&amp;$D162)</f>
        <v>0</v>
      </c>
      <c r="K162" s="9"/>
    </row>
    <row r="163" spans="1:11" ht="17" customHeight="1" x14ac:dyDescent="0.15">
      <c r="A163" s="44"/>
      <c r="B163" s="44"/>
      <c r="C163" s="44"/>
      <c r="D163" s="45">
        <f t="shared" si="0"/>
        <v>91</v>
      </c>
      <c r="E163" s="46">
        <f t="shared" si="2"/>
        <v>0</v>
      </c>
      <c r="F163" s="46"/>
      <c r="G163" s="47"/>
      <c r="H163" s="47">
        <f>SUMIFS(Expenses!$C$3:$C1000,Expenses!$D$3:$D1000,$A163,Expenses!$B$3:$B1000,"&gt;="&amp;$C163,Expenses!$B$3:$B1000,"&lt;="&amp;$D163)</f>
        <v>0</v>
      </c>
      <c r="I163" s="47">
        <f>SUMIFS(Expenses!$C$3:$C1000,Expenses!$D$3:$D1000,$A163,Expenses!$E$3:$E1000,$I$2,Expenses!$B$3:$B1000,"&gt;="&amp;$C163,Expenses!$B$3:$B1000,"&lt;="&amp;$D163)</f>
        <v>0</v>
      </c>
      <c r="J163" s="47">
        <f>SUMIFS(Expenses!$C$3:$C1000,Expenses!$D$3:$D1000,$A163,Expenses!$E$3:$E1000,$J$2,Expenses!$B$3:$B1000,"&gt;="&amp;$C163,Expenses!$B$3:$B1000,"&lt;="&amp;$D163)</f>
        <v>0</v>
      </c>
      <c r="K163" s="9"/>
    </row>
    <row r="164" spans="1:11" ht="17" customHeight="1" x14ac:dyDescent="0.15">
      <c r="A164" s="44"/>
      <c r="B164" s="44"/>
      <c r="C164" s="44"/>
      <c r="D164" s="45">
        <f t="shared" si="0"/>
        <v>91</v>
      </c>
      <c r="E164" s="46">
        <f t="shared" si="2"/>
        <v>0</v>
      </c>
      <c r="F164" s="46"/>
      <c r="G164" s="47"/>
      <c r="H164" s="47">
        <f>SUMIFS(Expenses!$C$3:$C1000,Expenses!$D$3:$D1000,$A164,Expenses!$B$3:$B1000,"&gt;="&amp;$C164,Expenses!$B$3:$B1000,"&lt;="&amp;$D164)</f>
        <v>0</v>
      </c>
      <c r="I164" s="47">
        <f>SUMIFS(Expenses!$C$3:$C1000,Expenses!$D$3:$D1000,$A164,Expenses!$E$3:$E1000,$I$2,Expenses!$B$3:$B1000,"&gt;="&amp;$C164,Expenses!$B$3:$B1000,"&lt;="&amp;$D164)</f>
        <v>0</v>
      </c>
      <c r="J164" s="47">
        <f>SUMIFS(Expenses!$C$3:$C1000,Expenses!$D$3:$D1000,$A164,Expenses!$E$3:$E1000,$J$2,Expenses!$B$3:$B1000,"&gt;="&amp;$C164,Expenses!$B$3:$B1000,"&lt;="&amp;$D164)</f>
        <v>0</v>
      </c>
      <c r="K164" s="9"/>
    </row>
    <row r="165" spans="1:11" ht="17" customHeight="1" x14ac:dyDescent="0.15">
      <c r="A165" s="44"/>
      <c r="B165" s="44"/>
      <c r="C165" s="44"/>
      <c r="D165" s="45">
        <f t="shared" si="0"/>
        <v>91</v>
      </c>
      <c r="E165" s="46">
        <f t="shared" si="2"/>
        <v>0</v>
      </c>
      <c r="F165" s="46"/>
      <c r="G165" s="47"/>
      <c r="H165" s="47">
        <f>SUMIFS(Expenses!$C$3:$C1000,Expenses!$D$3:$D1000,$A165,Expenses!$B$3:$B1000,"&gt;="&amp;$C165,Expenses!$B$3:$B1000,"&lt;="&amp;$D165)</f>
        <v>0</v>
      </c>
      <c r="I165" s="47">
        <f>SUMIFS(Expenses!$C$3:$C1000,Expenses!$D$3:$D1000,$A165,Expenses!$E$3:$E1000,$I$2,Expenses!$B$3:$B1000,"&gt;="&amp;$C165,Expenses!$B$3:$B1000,"&lt;="&amp;$D165)</f>
        <v>0</v>
      </c>
      <c r="J165" s="47">
        <f>SUMIFS(Expenses!$C$3:$C1000,Expenses!$D$3:$D1000,$A165,Expenses!$E$3:$E1000,$J$2,Expenses!$B$3:$B1000,"&gt;="&amp;$C165,Expenses!$B$3:$B1000,"&lt;="&amp;$D165)</f>
        <v>0</v>
      </c>
      <c r="K165" s="9"/>
    </row>
    <row r="166" spans="1:11" ht="17" customHeight="1" x14ac:dyDescent="0.15">
      <c r="A166" s="44"/>
      <c r="B166" s="44"/>
      <c r="C166" s="44"/>
      <c r="D166" s="45">
        <f t="shared" si="0"/>
        <v>91</v>
      </c>
      <c r="E166" s="46">
        <f t="shared" si="2"/>
        <v>0</v>
      </c>
      <c r="F166" s="46"/>
      <c r="G166" s="47"/>
      <c r="H166" s="47">
        <f>SUMIFS(Expenses!$C$3:$C1000,Expenses!$D$3:$D1000,$A166,Expenses!$B$3:$B1000,"&gt;="&amp;$C166,Expenses!$B$3:$B1000,"&lt;="&amp;$D166)</f>
        <v>0</v>
      </c>
      <c r="I166" s="47">
        <f>SUMIFS(Expenses!$C$3:$C1000,Expenses!$D$3:$D1000,$A166,Expenses!$E$3:$E1000,$I$2,Expenses!$B$3:$B1000,"&gt;="&amp;$C166,Expenses!$B$3:$B1000,"&lt;="&amp;$D166)</f>
        <v>0</v>
      </c>
      <c r="J166" s="47">
        <f>SUMIFS(Expenses!$C$3:$C1000,Expenses!$D$3:$D1000,$A166,Expenses!$E$3:$E1000,$J$2,Expenses!$B$3:$B1000,"&gt;="&amp;$C166,Expenses!$B$3:$B1000,"&lt;="&amp;$D166)</f>
        <v>0</v>
      </c>
      <c r="K166" s="9"/>
    </row>
    <row r="167" spans="1:11" ht="17" customHeight="1" x14ac:dyDescent="0.15">
      <c r="A167" s="44"/>
      <c r="B167" s="44"/>
      <c r="C167" s="44"/>
      <c r="D167" s="45">
        <f t="shared" si="0"/>
        <v>91</v>
      </c>
      <c r="E167" s="46">
        <f t="shared" si="2"/>
        <v>0</v>
      </c>
      <c r="F167" s="46"/>
      <c r="G167" s="47"/>
      <c r="H167" s="47">
        <f>SUMIFS(Expenses!$C$3:$C1000,Expenses!$D$3:$D1000,$A167,Expenses!$B$3:$B1000,"&gt;="&amp;$C167,Expenses!$B$3:$B1000,"&lt;="&amp;$D167)</f>
        <v>0</v>
      </c>
      <c r="I167" s="47">
        <f>SUMIFS(Expenses!$C$3:$C1000,Expenses!$D$3:$D1000,$A167,Expenses!$E$3:$E1000,$I$2,Expenses!$B$3:$B1000,"&gt;="&amp;$C167,Expenses!$B$3:$B1000,"&lt;="&amp;$D167)</f>
        <v>0</v>
      </c>
      <c r="J167" s="47">
        <f>SUMIFS(Expenses!$C$3:$C1000,Expenses!$D$3:$D1000,$A167,Expenses!$E$3:$E1000,$J$2,Expenses!$B$3:$B1000,"&gt;="&amp;$C167,Expenses!$B$3:$B1000,"&lt;="&amp;$D167)</f>
        <v>0</v>
      </c>
      <c r="K167" s="9"/>
    </row>
    <row r="168" spans="1:11" ht="17" customHeight="1" x14ac:dyDescent="0.15">
      <c r="A168" s="44"/>
      <c r="B168" s="44"/>
      <c r="C168" s="44"/>
      <c r="D168" s="45">
        <f t="shared" si="0"/>
        <v>91</v>
      </c>
      <c r="E168" s="46">
        <f t="shared" si="2"/>
        <v>0</v>
      </c>
      <c r="F168" s="46"/>
      <c r="G168" s="47"/>
      <c r="H168" s="47">
        <f>SUMIFS(Expenses!$C$3:$C1000,Expenses!$D$3:$D1000,$A168,Expenses!$B$3:$B1000,"&gt;="&amp;$C168,Expenses!$B$3:$B1000,"&lt;="&amp;$D168)</f>
        <v>0</v>
      </c>
      <c r="I168" s="47">
        <f>SUMIFS(Expenses!$C$3:$C1000,Expenses!$D$3:$D1000,$A168,Expenses!$E$3:$E1000,$I$2,Expenses!$B$3:$B1000,"&gt;="&amp;$C168,Expenses!$B$3:$B1000,"&lt;="&amp;$D168)</f>
        <v>0</v>
      </c>
      <c r="J168" s="47">
        <f>SUMIFS(Expenses!$C$3:$C1000,Expenses!$D$3:$D1000,$A168,Expenses!$E$3:$E1000,$J$2,Expenses!$B$3:$B1000,"&gt;="&amp;$C168,Expenses!$B$3:$B1000,"&lt;="&amp;$D168)</f>
        <v>0</v>
      </c>
      <c r="K168" s="9"/>
    </row>
    <row r="169" spans="1:11" ht="17" customHeight="1" x14ac:dyDescent="0.15">
      <c r="A169" s="44"/>
      <c r="B169" s="44"/>
      <c r="C169" s="44"/>
      <c r="D169" s="45">
        <f t="shared" si="0"/>
        <v>91</v>
      </c>
      <c r="E169" s="46">
        <f t="shared" si="2"/>
        <v>0</v>
      </c>
      <c r="F169" s="46"/>
      <c r="G169" s="47"/>
      <c r="H169" s="47">
        <f>SUMIFS(Expenses!$C$3:$C1000,Expenses!$D$3:$D1000,$A169,Expenses!$B$3:$B1000,"&gt;="&amp;$C169,Expenses!$B$3:$B1000,"&lt;="&amp;$D169)</f>
        <v>0</v>
      </c>
      <c r="I169" s="47">
        <f>SUMIFS(Expenses!$C$3:$C1000,Expenses!$D$3:$D1000,$A169,Expenses!$E$3:$E1000,$I$2,Expenses!$B$3:$B1000,"&gt;="&amp;$C169,Expenses!$B$3:$B1000,"&lt;="&amp;$D169)</f>
        <v>0</v>
      </c>
      <c r="J169" s="47">
        <f>SUMIFS(Expenses!$C$3:$C1000,Expenses!$D$3:$D1000,$A169,Expenses!$E$3:$E1000,$J$2,Expenses!$B$3:$B1000,"&gt;="&amp;$C169,Expenses!$B$3:$B1000,"&lt;="&amp;$D169)</f>
        <v>0</v>
      </c>
      <c r="K169" s="9"/>
    </row>
    <row r="170" spans="1:11" ht="17" customHeight="1" x14ac:dyDescent="0.15">
      <c r="A170" s="44"/>
      <c r="B170" s="44"/>
      <c r="C170" s="44"/>
      <c r="D170" s="45">
        <f t="shared" si="0"/>
        <v>91</v>
      </c>
      <c r="E170" s="46">
        <f t="shared" si="2"/>
        <v>0</v>
      </c>
      <c r="F170" s="46"/>
      <c r="G170" s="47"/>
      <c r="H170" s="47">
        <f>SUMIFS(Expenses!$C$3:$C1000,Expenses!$D$3:$D1000,$A170,Expenses!$B$3:$B1000,"&gt;="&amp;$C170,Expenses!$B$3:$B1000,"&lt;="&amp;$D170)</f>
        <v>0</v>
      </c>
      <c r="I170" s="47">
        <f>SUMIFS(Expenses!$C$3:$C1000,Expenses!$D$3:$D1000,$A170,Expenses!$E$3:$E1000,$I$2,Expenses!$B$3:$B1000,"&gt;="&amp;$C170,Expenses!$B$3:$B1000,"&lt;="&amp;$D170)</f>
        <v>0</v>
      </c>
      <c r="J170" s="47">
        <f>SUMIFS(Expenses!$C$3:$C1000,Expenses!$D$3:$D1000,$A170,Expenses!$E$3:$E1000,$J$2,Expenses!$B$3:$B1000,"&gt;="&amp;$C170,Expenses!$B$3:$B1000,"&lt;="&amp;$D170)</f>
        <v>0</v>
      </c>
      <c r="K170" s="9"/>
    </row>
    <row r="171" spans="1:11" ht="17" customHeight="1" x14ac:dyDescent="0.15">
      <c r="A171" s="44"/>
      <c r="B171" s="44"/>
      <c r="C171" s="44"/>
      <c r="D171" s="45">
        <f t="shared" si="0"/>
        <v>91</v>
      </c>
      <c r="E171" s="46">
        <f t="shared" si="2"/>
        <v>0</v>
      </c>
      <c r="F171" s="46"/>
      <c r="G171" s="47"/>
      <c r="H171" s="47">
        <f>SUMIFS(Expenses!$C$3:$C1000,Expenses!$D$3:$D1000,$A171,Expenses!$B$3:$B1000,"&gt;="&amp;$C171,Expenses!$B$3:$B1000,"&lt;="&amp;$D171)</f>
        <v>0</v>
      </c>
      <c r="I171" s="47">
        <f>SUMIFS(Expenses!$C$3:$C1000,Expenses!$D$3:$D1000,$A171,Expenses!$E$3:$E1000,$I$2,Expenses!$B$3:$B1000,"&gt;="&amp;$C171,Expenses!$B$3:$B1000,"&lt;="&amp;$D171)</f>
        <v>0</v>
      </c>
      <c r="J171" s="47">
        <f>SUMIFS(Expenses!$C$3:$C1000,Expenses!$D$3:$D1000,$A171,Expenses!$E$3:$E1000,$J$2,Expenses!$B$3:$B1000,"&gt;="&amp;$C171,Expenses!$B$3:$B1000,"&lt;="&amp;$D171)</f>
        <v>0</v>
      </c>
      <c r="K171" s="9"/>
    </row>
    <row r="172" spans="1:11" ht="17" customHeight="1" x14ac:dyDescent="0.15">
      <c r="A172" s="44"/>
      <c r="B172" s="44"/>
      <c r="C172" s="44"/>
      <c r="D172" s="45">
        <f t="shared" si="0"/>
        <v>91</v>
      </c>
      <c r="E172" s="46">
        <f t="shared" si="2"/>
        <v>0</v>
      </c>
      <c r="F172" s="46"/>
      <c r="G172" s="47"/>
      <c r="H172" s="47">
        <f>SUMIFS(Expenses!$C$3:$C1000,Expenses!$D$3:$D1000,$A172,Expenses!$B$3:$B1000,"&gt;="&amp;$C172,Expenses!$B$3:$B1000,"&lt;="&amp;$D172)</f>
        <v>0</v>
      </c>
      <c r="I172" s="47">
        <f>SUMIFS(Expenses!$C$3:$C1000,Expenses!$D$3:$D1000,$A172,Expenses!$E$3:$E1000,$I$2,Expenses!$B$3:$B1000,"&gt;="&amp;$C172,Expenses!$B$3:$B1000,"&lt;="&amp;$D172)</f>
        <v>0</v>
      </c>
      <c r="J172" s="47">
        <f>SUMIFS(Expenses!$C$3:$C1000,Expenses!$D$3:$D1000,$A172,Expenses!$E$3:$E1000,$J$2,Expenses!$B$3:$B1000,"&gt;="&amp;$C172,Expenses!$B$3:$B1000,"&lt;="&amp;$D172)</f>
        <v>0</v>
      </c>
      <c r="K172" s="9"/>
    </row>
    <row r="173" spans="1:11" ht="17" customHeight="1" x14ac:dyDescent="0.15">
      <c r="A173" s="44"/>
      <c r="B173" s="44"/>
      <c r="C173" s="44"/>
      <c r="D173" s="45">
        <f t="shared" si="0"/>
        <v>91</v>
      </c>
      <c r="E173" s="46">
        <f t="shared" si="2"/>
        <v>0</v>
      </c>
      <c r="F173" s="46"/>
      <c r="G173" s="47"/>
      <c r="H173" s="47">
        <f>SUMIFS(Expenses!$C$3:$C1000,Expenses!$D$3:$D1000,$A173,Expenses!$B$3:$B1000,"&gt;="&amp;$C173,Expenses!$B$3:$B1000,"&lt;="&amp;$D173)</f>
        <v>0</v>
      </c>
      <c r="I173" s="47">
        <f>SUMIFS(Expenses!$C$3:$C1000,Expenses!$D$3:$D1000,$A173,Expenses!$E$3:$E1000,$I$2,Expenses!$B$3:$B1000,"&gt;="&amp;$C173,Expenses!$B$3:$B1000,"&lt;="&amp;$D173)</f>
        <v>0</v>
      </c>
      <c r="J173" s="47">
        <f>SUMIFS(Expenses!$C$3:$C1000,Expenses!$D$3:$D1000,$A173,Expenses!$E$3:$E1000,$J$2,Expenses!$B$3:$B1000,"&gt;="&amp;$C173,Expenses!$B$3:$B1000,"&lt;="&amp;$D173)</f>
        <v>0</v>
      </c>
      <c r="K173" s="9"/>
    </row>
    <row r="174" spans="1:11" ht="17" customHeight="1" x14ac:dyDescent="0.15">
      <c r="A174" s="44"/>
      <c r="B174" s="44"/>
      <c r="C174" s="44"/>
      <c r="D174" s="45">
        <f t="shared" si="0"/>
        <v>91</v>
      </c>
      <c r="E174" s="46">
        <f t="shared" si="2"/>
        <v>0</v>
      </c>
      <c r="F174" s="46"/>
      <c r="G174" s="47"/>
      <c r="H174" s="47">
        <f>SUMIFS(Expenses!$C$3:$C1000,Expenses!$D$3:$D1000,$A174,Expenses!$B$3:$B1000,"&gt;="&amp;$C174,Expenses!$B$3:$B1000,"&lt;="&amp;$D174)</f>
        <v>0</v>
      </c>
      <c r="I174" s="47">
        <f>SUMIFS(Expenses!$C$3:$C1000,Expenses!$D$3:$D1000,$A174,Expenses!$E$3:$E1000,$I$2,Expenses!$B$3:$B1000,"&gt;="&amp;$C174,Expenses!$B$3:$B1000,"&lt;="&amp;$D174)</f>
        <v>0</v>
      </c>
      <c r="J174" s="47">
        <f>SUMIFS(Expenses!$C$3:$C1000,Expenses!$D$3:$D1000,$A174,Expenses!$E$3:$E1000,$J$2,Expenses!$B$3:$B1000,"&gt;="&amp;$C174,Expenses!$B$3:$B1000,"&lt;="&amp;$D174)</f>
        <v>0</v>
      </c>
      <c r="K174" s="9"/>
    </row>
    <row r="175" spans="1:11" ht="17" customHeight="1" x14ac:dyDescent="0.15">
      <c r="A175" s="44"/>
      <c r="B175" s="44"/>
      <c r="C175" s="44"/>
      <c r="D175" s="45">
        <f t="shared" si="0"/>
        <v>91</v>
      </c>
      <c r="E175" s="46">
        <f t="shared" si="2"/>
        <v>0</v>
      </c>
      <c r="F175" s="46"/>
      <c r="G175" s="47"/>
      <c r="H175" s="47">
        <f>SUMIFS(Expenses!$C$3:$C1000,Expenses!$D$3:$D1000,$A175,Expenses!$B$3:$B1000,"&gt;="&amp;$C175,Expenses!$B$3:$B1000,"&lt;="&amp;$D175)</f>
        <v>0</v>
      </c>
      <c r="I175" s="47">
        <f>SUMIFS(Expenses!$C$3:$C1000,Expenses!$D$3:$D1000,$A175,Expenses!$E$3:$E1000,$I$2,Expenses!$B$3:$B1000,"&gt;="&amp;$C175,Expenses!$B$3:$B1000,"&lt;="&amp;$D175)</f>
        <v>0</v>
      </c>
      <c r="J175" s="47">
        <f>SUMIFS(Expenses!$C$3:$C1000,Expenses!$D$3:$D1000,$A175,Expenses!$E$3:$E1000,$J$2,Expenses!$B$3:$B1000,"&gt;="&amp;$C175,Expenses!$B$3:$B1000,"&lt;="&amp;$D175)</f>
        <v>0</v>
      </c>
      <c r="K175" s="9"/>
    </row>
    <row r="176" spans="1:11" ht="17" customHeight="1" x14ac:dyDescent="0.15">
      <c r="A176" s="44"/>
      <c r="B176" s="44"/>
      <c r="C176" s="44"/>
      <c r="D176" s="45">
        <f t="shared" si="0"/>
        <v>91</v>
      </c>
      <c r="E176" s="46">
        <f t="shared" si="2"/>
        <v>0</v>
      </c>
      <c r="F176" s="46"/>
      <c r="G176" s="47"/>
      <c r="H176" s="47">
        <f>SUMIFS(Expenses!$C$3:$C1000,Expenses!$D$3:$D1000,$A176,Expenses!$B$3:$B1000,"&gt;="&amp;$C176,Expenses!$B$3:$B1000,"&lt;="&amp;$D176)</f>
        <v>0</v>
      </c>
      <c r="I176" s="47">
        <f>SUMIFS(Expenses!$C$3:$C1000,Expenses!$D$3:$D1000,$A176,Expenses!$E$3:$E1000,$I$2,Expenses!$B$3:$B1000,"&gt;="&amp;$C176,Expenses!$B$3:$B1000,"&lt;="&amp;$D176)</f>
        <v>0</v>
      </c>
      <c r="J176" s="47">
        <f>SUMIFS(Expenses!$C$3:$C1000,Expenses!$D$3:$D1000,$A176,Expenses!$E$3:$E1000,$J$2,Expenses!$B$3:$B1000,"&gt;="&amp;$C176,Expenses!$B$3:$B1000,"&lt;="&amp;$D176)</f>
        <v>0</v>
      </c>
      <c r="K176" s="9"/>
    </row>
    <row r="177" spans="1:11" ht="17" customHeight="1" x14ac:dyDescent="0.15">
      <c r="A177" s="44"/>
      <c r="B177" s="44"/>
      <c r="C177" s="44"/>
      <c r="D177" s="45">
        <f t="shared" si="0"/>
        <v>91</v>
      </c>
      <c r="E177" s="46">
        <f t="shared" si="2"/>
        <v>0</v>
      </c>
      <c r="F177" s="46"/>
      <c r="G177" s="47"/>
      <c r="H177" s="47">
        <f>SUMIFS(Expenses!$C$3:$C1000,Expenses!$D$3:$D1000,$A177,Expenses!$B$3:$B1000,"&gt;="&amp;$C177,Expenses!$B$3:$B1000,"&lt;="&amp;$D177)</f>
        <v>0</v>
      </c>
      <c r="I177" s="47">
        <f>SUMIFS(Expenses!$C$3:$C1000,Expenses!$D$3:$D1000,$A177,Expenses!$E$3:$E1000,$I$2,Expenses!$B$3:$B1000,"&gt;="&amp;$C177,Expenses!$B$3:$B1000,"&lt;="&amp;$D177)</f>
        <v>0</v>
      </c>
      <c r="J177" s="47">
        <f>SUMIFS(Expenses!$C$3:$C1000,Expenses!$D$3:$D1000,$A177,Expenses!$E$3:$E1000,$J$2,Expenses!$B$3:$B1000,"&gt;="&amp;$C177,Expenses!$B$3:$B1000,"&lt;="&amp;$D177)</f>
        <v>0</v>
      </c>
      <c r="K177" s="9"/>
    </row>
    <row r="178" spans="1:11" ht="17" customHeight="1" x14ac:dyDescent="0.15">
      <c r="A178" s="44"/>
      <c r="B178" s="44"/>
      <c r="C178" s="44"/>
      <c r="D178" s="45">
        <f t="shared" si="0"/>
        <v>91</v>
      </c>
      <c r="E178" s="46">
        <f t="shared" si="2"/>
        <v>0</v>
      </c>
      <c r="F178" s="46"/>
      <c r="G178" s="47"/>
      <c r="H178" s="47">
        <f>SUMIFS(Expenses!$C$3:$C1000,Expenses!$D$3:$D1000,$A178,Expenses!$B$3:$B1000,"&gt;="&amp;$C178,Expenses!$B$3:$B1000,"&lt;="&amp;$D178)</f>
        <v>0</v>
      </c>
      <c r="I178" s="47">
        <f>SUMIFS(Expenses!$C$3:$C1000,Expenses!$D$3:$D1000,$A178,Expenses!$E$3:$E1000,$I$2,Expenses!$B$3:$B1000,"&gt;="&amp;$C178,Expenses!$B$3:$B1000,"&lt;="&amp;$D178)</f>
        <v>0</v>
      </c>
      <c r="J178" s="47">
        <f>SUMIFS(Expenses!$C$3:$C1000,Expenses!$D$3:$D1000,$A178,Expenses!$E$3:$E1000,$J$2,Expenses!$B$3:$B1000,"&gt;="&amp;$C178,Expenses!$B$3:$B1000,"&lt;="&amp;$D178)</f>
        <v>0</v>
      </c>
      <c r="K178" s="9"/>
    </row>
    <row r="179" spans="1:11" ht="17" customHeight="1" x14ac:dyDescent="0.15">
      <c r="A179" s="44"/>
      <c r="B179" s="44"/>
      <c r="C179" s="44"/>
      <c r="D179" s="45">
        <f t="shared" si="0"/>
        <v>91</v>
      </c>
      <c r="E179" s="46">
        <f t="shared" si="2"/>
        <v>0</v>
      </c>
      <c r="F179" s="46"/>
      <c r="G179" s="47"/>
      <c r="H179" s="47">
        <f>SUMIFS(Expenses!$C$3:$C1000,Expenses!$D$3:$D1000,$A179,Expenses!$B$3:$B1000,"&gt;="&amp;$C179,Expenses!$B$3:$B1000,"&lt;="&amp;$D179)</f>
        <v>0</v>
      </c>
      <c r="I179" s="47">
        <f>SUMIFS(Expenses!$C$3:$C1000,Expenses!$D$3:$D1000,$A179,Expenses!$E$3:$E1000,$I$2,Expenses!$B$3:$B1000,"&gt;="&amp;$C179,Expenses!$B$3:$B1000,"&lt;="&amp;$D179)</f>
        <v>0</v>
      </c>
      <c r="J179" s="47">
        <f>SUMIFS(Expenses!$C$3:$C1000,Expenses!$D$3:$D1000,$A179,Expenses!$E$3:$E1000,$J$2,Expenses!$B$3:$B1000,"&gt;="&amp;$C179,Expenses!$B$3:$B1000,"&lt;="&amp;$D179)</f>
        <v>0</v>
      </c>
      <c r="K179" s="9"/>
    </row>
    <row r="180" spans="1:11" ht="17" customHeight="1" x14ac:dyDescent="0.15">
      <c r="A180" s="44"/>
      <c r="B180" s="44"/>
      <c r="C180" s="44"/>
      <c r="D180" s="45">
        <f t="shared" si="0"/>
        <v>91</v>
      </c>
      <c r="E180" s="46">
        <f t="shared" si="2"/>
        <v>0</v>
      </c>
      <c r="F180" s="46"/>
      <c r="G180" s="47"/>
      <c r="H180" s="47">
        <f>SUMIFS(Expenses!$C$3:$C1000,Expenses!$D$3:$D1000,$A180,Expenses!$B$3:$B1000,"&gt;="&amp;$C180,Expenses!$B$3:$B1000,"&lt;="&amp;$D180)</f>
        <v>0</v>
      </c>
      <c r="I180" s="47">
        <f>SUMIFS(Expenses!$C$3:$C1000,Expenses!$D$3:$D1000,$A180,Expenses!$E$3:$E1000,$I$2,Expenses!$B$3:$B1000,"&gt;="&amp;$C180,Expenses!$B$3:$B1000,"&lt;="&amp;$D180)</f>
        <v>0</v>
      </c>
      <c r="J180" s="47">
        <f>SUMIFS(Expenses!$C$3:$C1000,Expenses!$D$3:$D1000,$A180,Expenses!$E$3:$E1000,$J$2,Expenses!$B$3:$B1000,"&gt;="&amp;$C180,Expenses!$B$3:$B1000,"&lt;="&amp;$D180)</f>
        <v>0</v>
      </c>
      <c r="K180" s="9"/>
    </row>
    <row r="181" spans="1:11" ht="17" customHeight="1" x14ac:dyDescent="0.15">
      <c r="A181" s="44"/>
      <c r="B181" s="44"/>
      <c r="C181" s="44"/>
      <c r="D181" s="45">
        <f t="shared" si="0"/>
        <v>91</v>
      </c>
      <c r="E181" s="46">
        <f t="shared" si="2"/>
        <v>0</v>
      </c>
      <c r="F181" s="46"/>
      <c r="G181" s="47"/>
      <c r="H181" s="47">
        <f>SUMIFS(Expenses!$C$3:$C1000,Expenses!$D$3:$D1000,$A181,Expenses!$B$3:$B1000,"&gt;="&amp;$C181,Expenses!$B$3:$B1000,"&lt;="&amp;$D181)</f>
        <v>0</v>
      </c>
      <c r="I181" s="47">
        <f>SUMIFS(Expenses!$C$3:$C1000,Expenses!$D$3:$D1000,$A181,Expenses!$E$3:$E1000,$I$2,Expenses!$B$3:$B1000,"&gt;="&amp;$C181,Expenses!$B$3:$B1000,"&lt;="&amp;$D181)</f>
        <v>0</v>
      </c>
      <c r="J181" s="47">
        <f>SUMIFS(Expenses!$C$3:$C1000,Expenses!$D$3:$D1000,$A181,Expenses!$E$3:$E1000,$J$2,Expenses!$B$3:$B1000,"&gt;="&amp;$C181,Expenses!$B$3:$B1000,"&lt;="&amp;$D181)</f>
        <v>0</v>
      </c>
      <c r="K181" s="9"/>
    </row>
    <row r="182" spans="1:11" ht="17" customHeight="1" x14ac:dyDescent="0.15">
      <c r="A182" s="44"/>
      <c r="B182" s="44"/>
      <c r="C182" s="44"/>
      <c r="D182" s="45">
        <f t="shared" si="0"/>
        <v>91</v>
      </c>
      <c r="E182" s="46">
        <f t="shared" si="2"/>
        <v>0</v>
      </c>
      <c r="F182" s="46"/>
      <c r="G182" s="47"/>
      <c r="H182" s="47">
        <f>SUMIFS(Expenses!$C$3:$C1000,Expenses!$D$3:$D1000,$A182,Expenses!$B$3:$B1000,"&gt;="&amp;$C182,Expenses!$B$3:$B1000,"&lt;="&amp;$D182)</f>
        <v>0</v>
      </c>
      <c r="I182" s="47">
        <f>SUMIFS(Expenses!$C$3:$C1000,Expenses!$D$3:$D1000,$A182,Expenses!$E$3:$E1000,$I$2,Expenses!$B$3:$B1000,"&gt;="&amp;$C182,Expenses!$B$3:$B1000,"&lt;="&amp;$D182)</f>
        <v>0</v>
      </c>
      <c r="J182" s="47">
        <f>SUMIFS(Expenses!$C$3:$C1000,Expenses!$D$3:$D1000,$A182,Expenses!$E$3:$E1000,$J$2,Expenses!$B$3:$B1000,"&gt;="&amp;$C182,Expenses!$B$3:$B1000,"&lt;="&amp;$D182)</f>
        <v>0</v>
      </c>
      <c r="K182" s="9"/>
    </row>
    <row r="183" spans="1:11" ht="17" customHeight="1" x14ac:dyDescent="0.15">
      <c r="A183" s="44"/>
      <c r="B183" s="44"/>
      <c r="C183" s="44"/>
      <c r="D183" s="45">
        <f t="shared" si="0"/>
        <v>91</v>
      </c>
      <c r="E183" s="46">
        <f t="shared" si="2"/>
        <v>0</v>
      </c>
      <c r="F183" s="46"/>
      <c r="G183" s="47"/>
      <c r="H183" s="47">
        <f>SUMIFS(Expenses!$C$3:$C1000,Expenses!$D$3:$D1000,$A183,Expenses!$B$3:$B1000,"&gt;="&amp;$C183,Expenses!$B$3:$B1000,"&lt;="&amp;$D183)</f>
        <v>0</v>
      </c>
      <c r="I183" s="47">
        <f>SUMIFS(Expenses!$C$3:$C1000,Expenses!$D$3:$D1000,$A183,Expenses!$E$3:$E1000,$I$2,Expenses!$B$3:$B1000,"&gt;="&amp;$C183,Expenses!$B$3:$B1000,"&lt;="&amp;$D183)</f>
        <v>0</v>
      </c>
      <c r="J183" s="47">
        <f>SUMIFS(Expenses!$C$3:$C1000,Expenses!$D$3:$D1000,$A183,Expenses!$E$3:$E1000,$J$2,Expenses!$B$3:$B1000,"&gt;="&amp;$C183,Expenses!$B$3:$B1000,"&lt;="&amp;$D183)</f>
        <v>0</v>
      </c>
      <c r="K183" s="9"/>
    </row>
    <row r="184" spans="1:11" ht="17" customHeight="1" x14ac:dyDescent="0.15">
      <c r="A184" s="44"/>
      <c r="B184" s="44"/>
      <c r="C184" s="44"/>
      <c r="D184" s="45">
        <f t="shared" si="0"/>
        <v>91</v>
      </c>
      <c r="E184" s="46">
        <f t="shared" si="2"/>
        <v>0</v>
      </c>
      <c r="F184" s="46"/>
      <c r="G184" s="47"/>
      <c r="H184" s="47">
        <f>SUMIFS(Expenses!$C$3:$C1000,Expenses!$D$3:$D1000,$A184,Expenses!$B$3:$B1000,"&gt;="&amp;$C184,Expenses!$B$3:$B1000,"&lt;="&amp;$D184)</f>
        <v>0</v>
      </c>
      <c r="I184" s="47">
        <f>SUMIFS(Expenses!$C$3:$C1000,Expenses!$D$3:$D1000,$A184,Expenses!$E$3:$E1000,$I$2,Expenses!$B$3:$B1000,"&gt;="&amp;$C184,Expenses!$B$3:$B1000,"&lt;="&amp;$D184)</f>
        <v>0</v>
      </c>
      <c r="J184" s="47">
        <f>SUMIFS(Expenses!$C$3:$C1000,Expenses!$D$3:$D1000,$A184,Expenses!$E$3:$E1000,$J$2,Expenses!$B$3:$B1000,"&gt;="&amp;$C184,Expenses!$B$3:$B1000,"&lt;="&amp;$D184)</f>
        <v>0</v>
      </c>
      <c r="K184" s="9"/>
    </row>
    <row r="185" spans="1:11" ht="17" customHeight="1" x14ac:dyDescent="0.15">
      <c r="A185" s="44"/>
      <c r="B185" s="44"/>
      <c r="C185" s="44"/>
      <c r="D185" s="45">
        <f t="shared" si="0"/>
        <v>91</v>
      </c>
      <c r="E185" s="46">
        <f t="shared" si="2"/>
        <v>0</v>
      </c>
      <c r="F185" s="46"/>
      <c r="G185" s="47"/>
      <c r="H185" s="47">
        <f>SUMIFS(Expenses!$C$3:$C1000,Expenses!$D$3:$D1000,$A185,Expenses!$B$3:$B1000,"&gt;="&amp;$C185,Expenses!$B$3:$B1000,"&lt;="&amp;$D185)</f>
        <v>0</v>
      </c>
      <c r="I185" s="47">
        <f>SUMIFS(Expenses!$C$3:$C1000,Expenses!$D$3:$D1000,$A185,Expenses!$E$3:$E1000,$I$2,Expenses!$B$3:$B1000,"&gt;="&amp;$C185,Expenses!$B$3:$B1000,"&lt;="&amp;$D185)</f>
        <v>0</v>
      </c>
      <c r="J185" s="47">
        <f>SUMIFS(Expenses!$C$3:$C1000,Expenses!$D$3:$D1000,$A185,Expenses!$E$3:$E1000,$J$2,Expenses!$B$3:$B1000,"&gt;="&amp;$C185,Expenses!$B$3:$B1000,"&lt;="&amp;$D185)</f>
        <v>0</v>
      </c>
      <c r="K185" s="9"/>
    </row>
    <row r="186" spans="1:11" ht="17" customHeight="1" x14ac:dyDescent="0.15">
      <c r="A186" s="44"/>
      <c r="B186" s="44"/>
      <c r="C186" s="44"/>
      <c r="D186" s="45">
        <f t="shared" si="0"/>
        <v>91</v>
      </c>
      <c r="E186" s="46">
        <f t="shared" si="2"/>
        <v>0</v>
      </c>
      <c r="F186" s="46"/>
      <c r="G186" s="47"/>
      <c r="H186" s="47">
        <f>SUMIFS(Expenses!$C$3:$C1000,Expenses!$D$3:$D1000,$A186,Expenses!$B$3:$B1000,"&gt;="&amp;$C186,Expenses!$B$3:$B1000,"&lt;="&amp;$D186)</f>
        <v>0</v>
      </c>
      <c r="I186" s="47">
        <f>SUMIFS(Expenses!$C$3:$C1000,Expenses!$D$3:$D1000,$A186,Expenses!$E$3:$E1000,$I$2,Expenses!$B$3:$B1000,"&gt;="&amp;$C186,Expenses!$B$3:$B1000,"&lt;="&amp;$D186)</f>
        <v>0</v>
      </c>
      <c r="J186" s="47">
        <f>SUMIFS(Expenses!$C$3:$C1000,Expenses!$D$3:$D1000,$A186,Expenses!$E$3:$E1000,$J$2,Expenses!$B$3:$B1000,"&gt;="&amp;$C186,Expenses!$B$3:$B1000,"&lt;="&amp;$D186)</f>
        <v>0</v>
      </c>
      <c r="K186" s="9"/>
    </row>
    <row r="187" spans="1:11" ht="17" customHeight="1" x14ac:dyDescent="0.15">
      <c r="A187" s="44"/>
      <c r="B187" s="44"/>
      <c r="C187" s="44"/>
      <c r="D187" s="45">
        <f t="shared" si="0"/>
        <v>91</v>
      </c>
      <c r="E187" s="46">
        <f t="shared" si="2"/>
        <v>0</v>
      </c>
      <c r="F187" s="46"/>
      <c r="G187" s="47"/>
      <c r="H187" s="47">
        <f>SUMIFS(Expenses!$C$3:$C1000,Expenses!$D$3:$D1000,$A187,Expenses!$B$3:$B1000,"&gt;="&amp;$C187,Expenses!$B$3:$B1000,"&lt;="&amp;$D187)</f>
        <v>0</v>
      </c>
      <c r="I187" s="47">
        <f>SUMIFS(Expenses!$C$3:$C1000,Expenses!$D$3:$D1000,$A187,Expenses!$E$3:$E1000,$I$2,Expenses!$B$3:$B1000,"&gt;="&amp;$C187,Expenses!$B$3:$B1000,"&lt;="&amp;$D187)</f>
        <v>0</v>
      </c>
      <c r="J187" s="47">
        <f>SUMIFS(Expenses!$C$3:$C1000,Expenses!$D$3:$D1000,$A187,Expenses!$E$3:$E1000,$J$2,Expenses!$B$3:$B1000,"&gt;="&amp;$C187,Expenses!$B$3:$B1000,"&lt;="&amp;$D187)</f>
        <v>0</v>
      </c>
      <c r="K187" s="9"/>
    </row>
    <row r="188" spans="1:11" ht="17" customHeight="1" x14ac:dyDescent="0.15">
      <c r="A188" s="44"/>
      <c r="B188" s="44"/>
      <c r="C188" s="44"/>
      <c r="D188" s="45">
        <f t="shared" si="0"/>
        <v>91</v>
      </c>
      <c r="E188" s="46">
        <f t="shared" si="2"/>
        <v>0</v>
      </c>
      <c r="F188" s="46"/>
      <c r="G188" s="47"/>
      <c r="H188" s="47">
        <f>SUMIFS(Expenses!$C$3:$C1000,Expenses!$D$3:$D1000,$A188,Expenses!$B$3:$B1000,"&gt;="&amp;$C188,Expenses!$B$3:$B1000,"&lt;="&amp;$D188)</f>
        <v>0</v>
      </c>
      <c r="I188" s="47">
        <f>SUMIFS(Expenses!$C$3:$C1000,Expenses!$D$3:$D1000,$A188,Expenses!$E$3:$E1000,$I$2,Expenses!$B$3:$B1000,"&gt;="&amp;$C188,Expenses!$B$3:$B1000,"&lt;="&amp;$D188)</f>
        <v>0</v>
      </c>
      <c r="J188" s="47">
        <f>SUMIFS(Expenses!$C$3:$C1000,Expenses!$D$3:$D1000,$A188,Expenses!$E$3:$E1000,$J$2,Expenses!$B$3:$B1000,"&gt;="&amp;$C188,Expenses!$B$3:$B1000,"&lt;="&amp;$D188)</f>
        <v>0</v>
      </c>
      <c r="K188" s="9"/>
    </row>
    <row r="189" spans="1:11" ht="17" customHeight="1" x14ac:dyDescent="0.15">
      <c r="A189" s="44"/>
      <c r="B189" s="44"/>
      <c r="C189" s="44"/>
      <c r="D189" s="45">
        <f t="shared" si="0"/>
        <v>91</v>
      </c>
      <c r="E189" s="46">
        <f t="shared" si="2"/>
        <v>0</v>
      </c>
      <c r="F189" s="46"/>
      <c r="G189" s="47"/>
      <c r="H189" s="47">
        <f>SUMIFS(Expenses!$C$3:$C1000,Expenses!$D$3:$D1000,$A189,Expenses!$B$3:$B1000,"&gt;="&amp;$C189,Expenses!$B$3:$B1000,"&lt;="&amp;$D189)</f>
        <v>0</v>
      </c>
      <c r="I189" s="47">
        <f>SUMIFS(Expenses!$C$3:$C1000,Expenses!$D$3:$D1000,$A189,Expenses!$E$3:$E1000,$I$2,Expenses!$B$3:$B1000,"&gt;="&amp;$C189,Expenses!$B$3:$B1000,"&lt;="&amp;$D189)</f>
        <v>0</v>
      </c>
      <c r="J189" s="47">
        <f>SUMIFS(Expenses!$C$3:$C1000,Expenses!$D$3:$D1000,$A189,Expenses!$E$3:$E1000,$J$2,Expenses!$B$3:$B1000,"&gt;="&amp;$C189,Expenses!$B$3:$B1000,"&lt;="&amp;$D189)</f>
        <v>0</v>
      </c>
      <c r="K189" s="9"/>
    </row>
    <row r="190" spans="1:11" ht="17" customHeight="1" x14ac:dyDescent="0.15">
      <c r="A190" s="44"/>
      <c r="B190" s="44"/>
      <c r="C190" s="44"/>
      <c r="D190" s="45">
        <f t="shared" si="0"/>
        <v>91</v>
      </c>
      <c r="E190" s="46">
        <f t="shared" si="2"/>
        <v>0</v>
      </c>
      <c r="F190" s="46"/>
      <c r="G190" s="47"/>
      <c r="H190" s="47">
        <f>SUMIFS(Expenses!$C$3:$C1000,Expenses!$D$3:$D1000,$A190,Expenses!$B$3:$B1000,"&gt;="&amp;$C190,Expenses!$B$3:$B1000,"&lt;="&amp;$D190)</f>
        <v>0</v>
      </c>
      <c r="I190" s="47">
        <f>SUMIFS(Expenses!$C$3:$C1000,Expenses!$D$3:$D1000,$A190,Expenses!$E$3:$E1000,$I$2,Expenses!$B$3:$B1000,"&gt;="&amp;$C190,Expenses!$B$3:$B1000,"&lt;="&amp;$D190)</f>
        <v>0</v>
      </c>
      <c r="J190" s="47">
        <f>SUMIFS(Expenses!$C$3:$C1000,Expenses!$D$3:$D1000,$A190,Expenses!$E$3:$E1000,$J$2,Expenses!$B$3:$B1000,"&gt;="&amp;$C190,Expenses!$B$3:$B1000,"&lt;="&amp;$D190)</f>
        <v>0</v>
      </c>
      <c r="K190" s="9"/>
    </row>
    <row r="191" spans="1:11" ht="17" customHeight="1" x14ac:dyDescent="0.15">
      <c r="A191" s="44"/>
      <c r="B191" s="44"/>
      <c r="C191" s="44"/>
      <c r="D191" s="45">
        <f t="shared" si="0"/>
        <v>91</v>
      </c>
      <c r="E191" s="46">
        <f t="shared" si="2"/>
        <v>0</v>
      </c>
      <c r="F191" s="46"/>
      <c r="G191" s="47"/>
      <c r="H191" s="47">
        <f>SUMIFS(Expenses!$C$3:$C1000,Expenses!$D$3:$D1000,$A191,Expenses!$B$3:$B1000,"&gt;="&amp;$C191,Expenses!$B$3:$B1000,"&lt;="&amp;$D191)</f>
        <v>0</v>
      </c>
      <c r="I191" s="47">
        <f>SUMIFS(Expenses!$C$3:$C1000,Expenses!$D$3:$D1000,$A191,Expenses!$E$3:$E1000,$I$2,Expenses!$B$3:$B1000,"&gt;="&amp;$C191,Expenses!$B$3:$B1000,"&lt;="&amp;$D191)</f>
        <v>0</v>
      </c>
      <c r="J191" s="47">
        <f>SUMIFS(Expenses!$C$3:$C1000,Expenses!$D$3:$D1000,$A191,Expenses!$E$3:$E1000,$J$2,Expenses!$B$3:$B1000,"&gt;="&amp;$C191,Expenses!$B$3:$B1000,"&lt;="&amp;$D191)</f>
        <v>0</v>
      </c>
      <c r="K191" s="9"/>
    </row>
    <row r="192" spans="1:11" ht="17" customHeight="1" x14ac:dyDescent="0.15">
      <c r="A192" s="44"/>
      <c r="B192" s="44"/>
      <c r="C192" s="44"/>
      <c r="D192" s="45">
        <f t="shared" si="0"/>
        <v>91</v>
      </c>
      <c r="E192" s="46">
        <f t="shared" si="2"/>
        <v>0</v>
      </c>
      <c r="F192" s="46"/>
      <c r="G192" s="47"/>
      <c r="H192" s="47">
        <f>SUMIFS(Expenses!$C$3:$C1000,Expenses!$D$3:$D1000,$A192,Expenses!$B$3:$B1000,"&gt;="&amp;$C192,Expenses!$B$3:$B1000,"&lt;="&amp;$D192)</f>
        <v>0</v>
      </c>
      <c r="I192" s="47">
        <f>SUMIFS(Expenses!$C$3:$C1000,Expenses!$D$3:$D1000,$A192,Expenses!$E$3:$E1000,$I$2,Expenses!$B$3:$B1000,"&gt;="&amp;$C192,Expenses!$B$3:$B1000,"&lt;="&amp;$D192)</f>
        <v>0</v>
      </c>
      <c r="J192" s="47">
        <f>SUMIFS(Expenses!$C$3:$C1000,Expenses!$D$3:$D1000,$A192,Expenses!$E$3:$E1000,$J$2,Expenses!$B$3:$B1000,"&gt;="&amp;$C192,Expenses!$B$3:$B1000,"&lt;="&amp;$D192)</f>
        <v>0</v>
      </c>
      <c r="K192" s="9"/>
    </row>
    <row r="193" spans="1:11" ht="17" customHeight="1" x14ac:dyDescent="0.15">
      <c r="A193" s="44"/>
      <c r="B193" s="44"/>
      <c r="C193" s="44"/>
      <c r="D193" s="45">
        <f t="shared" si="0"/>
        <v>91</v>
      </c>
      <c r="E193" s="46">
        <f t="shared" si="2"/>
        <v>0</v>
      </c>
      <c r="F193" s="46"/>
      <c r="G193" s="47"/>
      <c r="H193" s="47">
        <f>SUMIFS(Expenses!$C$3:$C1000,Expenses!$D$3:$D1000,$A193,Expenses!$B$3:$B1000,"&gt;="&amp;$C193,Expenses!$B$3:$B1000,"&lt;="&amp;$D193)</f>
        <v>0</v>
      </c>
      <c r="I193" s="47">
        <f>SUMIFS(Expenses!$C$3:$C1000,Expenses!$D$3:$D1000,$A193,Expenses!$E$3:$E1000,$I$2,Expenses!$B$3:$B1000,"&gt;="&amp;$C193,Expenses!$B$3:$B1000,"&lt;="&amp;$D193)</f>
        <v>0</v>
      </c>
      <c r="J193" s="47">
        <f>SUMIFS(Expenses!$C$3:$C1000,Expenses!$D$3:$D1000,$A193,Expenses!$E$3:$E1000,$J$2,Expenses!$B$3:$B1000,"&gt;="&amp;$C193,Expenses!$B$3:$B1000,"&lt;="&amp;$D193)</f>
        <v>0</v>
      </c>
      <c r="K193" s="9"/>
    </row>
    <row r="194" spans="1:11" ht="17" customHeight="1" x14ac:dyDescent="0.15">
      <c r="A194" s="44"/>
      <c r="B194" s="44"/>
      <c r="C194" s="44"/>
      <c r="D194" s="45">
        <f t="shared" si="0"/>
        <v>91</v>
      </c>
      <c r="E194" s="46">
        <f t="shared" si="2"/>
        <v>0</v>
      </c>
      <c r="F194" s="46"/>
      <c r="G194" s="47"/>
      <c r="H194" s="47">
        <f>SUMIFS(Expenses!$C$3:$C1000,Expenses!$D$3:$D1000,$A194,Expenses!$B$3:$B1000,"&gt;="&amp;$C194,Expenses!$B$3:$B1000,"&lt;="&amp;$D194)</f>
        <v>0</v>
      </c>
      <c r="I194" s="47">
        <f>SUMIFS(Expenses!$C$3:$C1000,Expenses!$D$3:$D1000,$A194,Expenses!$E$3:$E1000,$I$2,Expenses!$B$3:$B1000,"&gt;="&amp;$C194,Expenses!$B$3:$B1000,"&lt;="&amp;$D194)</f>
        <v>0</v>
      </c>
      <c r="J194" s="47">
        <f>SUMIFS(Expenses!$C$3:$C1000,Expenses!$D$3:$D1000,$A194,Expenses!$E$3:$E1000,$J$2,Expenses!$B$3:$B1000,"&gt;="&amp;$C194,Expenses!$B$3:$B1000,"&lt;="&amp;$D194)</f>
        <v>0</v>
      </c>
      <c r="K194" s="9"/>
    </row>
    <row r="195" spans="1:11" ht="17" customHeight="1" x14ac:dyDescent="0.15">
      <c r="A195" s="44"/>
      <c r="B195" s="44"/>
      <c r="C195" s="44"/>
      <c r="D195" s="45">
        <f t="shared" si="0"/>
        <v>91</v>
      </c>
      <c r="E195" s="46">
        <f t="shared" si="2"/>
        <v>0</v>
      </c>
      <c r="F195" s="46"/>
      <c r="G195" s="47"/>
      <c r="H195" s="47">
        <f>SUMIFS(Expenses!$C$3:$C1000,Expenses!$D$3:$D1000,$A195,Expenses!$B$3:$B1000,"&gt;="&amp;$C195,Expenses!$B$3:$B1000,"&lt;="&amp;$D195)</f>
        <v>0</v>
      </c>
      <c r="I195" s="47">
        <f>SUMIFS(Expenses!$C$3:$C1000,Expenses!$D$3:$D1000,$A195,Expenses!$E$3:$E1000,$I$2,Expenses!$B$3:$B1000,"&gt;="&amp;$C195,Expenses!$B$3:$B1000,"&lt;="&amp;$D195)</f>
        <v>0</v>
      </c>
      <c r="J195" s="47">
        <f>SUMIFS(Expenses!$C$3:$C1000,Expenses!$D$3:$D1000,$A195,Expenses!$E$3:$E1000,$J$2,Expenses!$B$3:$B1000,"&gt;="&amp;$C195,Expenses!$B$3:$B1000,"&lt;="&amp;$D195)</f>
        <v>0</v>
      </c>
      <c r="K195" s="9"/>
    </row>
    <row r="196" spans="1:11" ht="17" customHeight="1" x14ac:dyDescent="0.15">
      <c r="A196" s="44"/>
      <c r="B196" s="44"/>
      <c r="C196" s="44"/>
      <c r="D196" s="45">
        <f t="shared" si="0"/>
        <v>91</v>
      </c>
      <c r="E196" s="46">
        <f t="shared" si="2"/>
        <v>0</v>
      </c>
      <c r="F196" s="46"/>
      <c r="G196" s="47"/>
      <c r="H196" s="47">
        <f>SUMIFS(Expenses!$C$3:$C1000,Expenses!$D$3:$D1000,$A196,Expenses!$B$3:$B1000,"&gt;="&amp;$C196,Expenses!$B$3:$B1000,"&lt;="&amp;$D196)</f>
        <v>0</v>
      </c>
      <c r="I196" s="47">
        <f>SUMIFS(Expenses!$C$3:$C1000,Expenses!$D$3:$D1000,$A196,Expenses!$E$3:$E1000,$I$2,Expenses!$B$3:$B1000,"&gt;="&amp;$C196,Expenses!$B$3:$B1000,"&lt;="&amp;$D196)</f>
        <v>0</v>
      </c>
      <c r="J196" s="47">
        <f>SUMIFS(Expenses!$C$3:$C1000,Expenses!$D$3:$D1000,$A196,Expenses!$E$3:$E1000,$J$2,Expenses!$B$3:$B1000,"&gt;="&amp;$C196,Expenses!$B$3:$B1000,"&lt;="&amp;$D196)</f>
        <v>0</v>
      </c>
      <c r="K196" s="9"/>
    </row>
    <row r="197" spans="1:11" ht="17" customHeight="1" x14ac:dyDescent="0.15">
      <c r="A197" s="44"/>
      <c r="B197" s="44"/>
      <c r="C197" s="44"/>
      <c r="D197" s="45">
        <f t="shared" si="0"/>
        <v>91</v>
      </c>
      <c r="E197" s="46">
        <f t="shared" si="2"/>
        <v>0</v>
      </c>
      <c r="F197" s="46"/>
      <c r="G197" s="47"/>
      <c r="H197" s="47">
        <f>SUMIFS(Expenses!$C$3:$C1000,Expenses!$D$3:$D1000,$A197,Expenses!$B$3:$B1000,"&gt;="&amp;$C197,Expenses!$B$3:$B1000,"&lt;="&amp;$D197)</f>
        <v>0</v>
      </c>
      <c r="I197" s="47">
        <f>SUMIFS(Expenses!$C$3:$C1000,Expenses!$D$3:$D1000,$A197,Expenses!$E$3:$E1000,$I$2,Expenses!$B$3:$B1000,"&gt;="&amp;$C197,Expenses!$B$3:$B1000,"&lt;="&amp;$D197)</f>
        <v>0</v>
      </c>
      <c r="J197" s="47">
        <f>SUMIFS(Expenses!$C$3:$C1000,Expenses!$D$3:$D1000,$A197,Expenses!$E$3:$E1000,$J$2,Expenses!$B$3:$B1000,"&gt;="&amp;$C197,Expenses!$B$3:$B1000,"&lt;="&amp;$D197)</f>
        <v>0</v>
      </c>
      <c r="K197" s="9"/>
    </row>
    <row r="198" spans="1:11" ht="17" customHeight="1" x14ac:dyDescent="0.15">
      <c r="A198" s="44"/>
      <c r="B198" s="44"/>
      <c r="C198" s="44"/>
      <c r="D198" s="45">
        <f t="shared" si="0"/>
        <v>91</v>
      </c>
      <c r="E198" s="46">
        <f t="shared" si="2"/>
        <v>0</v>
      </c>
      <c r="F198" s="46"/>
      <c r="G198" s="47"/>
      <c r="H198" s="47">
        <f>SUMIFS(Expenses!$C$3:$C1000,Expenses!$D$3:$D1000,$A198,Expenses!$B$3:$B1000,"&gt;="&amp;$C198,Expenses!$B$3:$B1000,"&lt;="&amp;$D198)</f>
        <v>0</v>
      </c>
      <c r="I198" s="47">
        <f>SUMIFS(Expenses!$C$3:$C1000,Expenses!$D$3:$D1000,$A198,Expenses!$E$3:$E1000,$I$2,Expenses!$B$3:$B1000,"&gt;="&amp;$C198,Expenses!$B$3:$B1000,"&lt;="&amp;$D198)</f>
        <v>0</v>
      </c>
      <c r="J198" s="47">
        <f>SUMIFS(Expenses!$C$3:$C1000,Expenses!$D$3:$D1000,$A198,Expenses!$E$3:$E1000,$J$2,Expenses!$B$3:$B1000,"&gt;="&amp;$C198,Expenses!$B$3:$B1000,"&lt;="&amp;$D198)</f>
        <v>0</v>
      </c>
      <c r="K198" s="9"/>
    </row>
    <row r="199" spans="1:11" ht="17" customHeight="1" x14ac:dyDescent="0.15">
      <c r="A199" s="44"/>
      <c r="B199" s="44"/>
      <c r="C199" s="44"/>
      <c r="D199" s="45">
        <f t="shared" si="0"/>
        <v>91</v>
      </c>
      <c r="E199" s="46">
        <f t="shared" si="2"/>
        <v>0</v>
      </c>
      <c r="F199" s="46"/>
      <c r="G199" s="47"/>
      <c r="H199" s="47">
        <f>SUMIFS(Expenses!$C$3:$C1000,Expenses!$D$3:$D1000,$A199,Expenses!$B$3:$B1000,"&gt;="&amp;$C199,Expenses!$B$3:$B1000,"&lt;="&amp;$D199)</f>
        <v>0</v>
      </c>
      <c r="I199" s="47">
        <f>SUMIFS(Expenses!$C$3:$C1000,Expenses!$D$3:$D1000,$A199,Expenses!$E$3:$E1000,$I$2,Expenses!$B$3:$B1000,"&gt;="&amp;$C199,Expenses!$B$3:$B1000,"&lt;="&amp;$D199)</f>
        <v>0</v>
      </c>
      <c r="J199" s="47">
        <f>SUMIFS(Expenses!$C$3:$C1000,Expenses!$D$3:$D1000,$A199,Expenses!$E$3:$E1000,$J$2,Expenses!$B$3:$B1000,"&gt;="&amp;$C199,Expenses!$B$3:$B1000,"&lt;="&amp;$D199)</f>
        <v>0</v>
      </c>
      <c r="K199" s="9"/>
    </row>
    <row r="200" spans="1:11" ht="17" customHeight="1" x14ac:dyDescent="0.15">
      <c r="A200" s="44"/>
      <c r="B200" s="44"/>
      <c r="C200" s="44"/>
      <c r="D200" s="45">
        <f t="shared" si="0"/>
        <v>91</v>
      </c>
      <c r="E200" s="46">
        <f t="shared" si="2"/>
        <v>0</v>
      </c>
      <c r="F200" s="46"/>
      <c r="G200" s="47"/>
      <c r="H200" s="47">
        <f>SUMIFS(Expenses!$C$3:$C1000,Expenses!$D$3:$D1000,$A200,Expenses!$B$3:$B1000,"&gt;="&amp;$C200,Expenses!$B$3:$B1000,"&lt;="&amp;$D200)</f>
        <v>0</v>
      </c>
      <c r="I200" s="47">
        <f>SUMIFS(Expenses!$C$3:$C1000,Expenses!$D$3:$D1000,$A200,Expenses!$E$3:$E1000,$I$2,Expenses!$B$3:$B1000,"&gt;="&amp;$C200,Expenses!$B$3:$B1000,"&lt;="&amp;$D200)</f>
        <v>0</v>
      </c>
      <c r="J200" s="47">
        <f>SUMIFS(Expenses!$C$3:$C1000,Expenses!$D$3:$D1000,$A200,Expenses!$E$3:$E1000,$J$2,Expenses!$B$3:$B1000,"&gt;="&amp;$C200,Expenses!$B$3:$B1000,"&lt;="&amp;$D200)</f>
        <v>0</v>
      </c>
      <c r="K200" s="9"/>
    </row>
    <row r="201" spans="1:11" ht="17" customHeight="1" x14ac:dyDescent="0.15">
      <c r="A201" s="44"/>
      <c r="B201" s="44"/>
      <c r="C201" s="44"/>
      <c r="D201" s="45">
        <f t="shared" si="0"/>
        <v>91</v>
      </c>
      <c r="E201" s="46">
        <f t="shared" si="2"/>
        <v>0</v>
      </c>
      <c r="F201" s="46"/>
      <c r="G201" s="47"/>
      <c r="H201" s="47">
        <f>SUMIFS(Expenses!$C$3:$C1000,Expenses!$D$3:$D1000,$A201,Expenses!$B$3:$B1000,"&gt;="&amp;$C201,Expenses!$B$3:$B1000,"&lt;="&amp;$D201)</f>
        <v>0</v>
      </c>
      <c r="I201" s="47">
        <f>SUMIFS(Expenses!$C$3:$C1000,Expenses!$D$3:$D1000,$A201,Expenses!$E$3:$E1000,$I$2,Expenses!$B$3:$B1000,"&gt;="&amp;$C201,Expenses!$B$3:$B1000,"&lt;="&amp;$D201)</f>
        <v>0</v>
      </c>
      <c r="J201" s="47">
        <f>SUMIFS(Expenses!$C$3:$C1000,Expenses!$D$3:$D1000,$A201,Expenses!$E$3:$E1000,$J$2,Expenses!$B$3:$B1000,"&gt;="&amp;$C201,Expenses!$B$3:$B1000,"&lt;="&amp;$D201)</f>
        <v>0</v>
      </c>
      <c r="K201" s="9"/>
    </row>
    <row r="202" spans="1:11" ht="17" customHeight="1" x14ac:dyDescent="0.15">
      <c r="A202" s="44"/>
      <c r="B202" s="44"/>
      <c r="C202" s="44"/>
      <c r="D202" s="45">
        <f t="shared" si="0"/>
        <v>91</v>
      </c>
      <c r="E202" s="46">
        <f t="shared" si="2"/>
        <v>0</v>
      </c>
      <c r="F202" s="46"/>
      <c r="G202" s="47"/>
      <c r="H202" s="47">
        <f>SUMIFS(Expenses!$C$3:$C1000,Expenses!$D$3:$D1000,$A202,Expenses!$B$3:$B1000,"&gt;="&amp;$C202,Expenses!$B$3:$B1000,"&lt;="&amp;$D202)</f>
        <v>0</v>
      </c>
      <c r="I202" s="47">
        <f>SUMIFS(Expenses!$C$3:$C1000,Expenses!$D$3:$D1000,$A202,Expenses!$E$3:$E1000,$I$2,Expenses!$B$3:$B1000,"&gt;="&amp;$C202,Expenses!$B$3:$B1000,"&lt;="&amp;$D202)</f>
        <v>0</v>
      </c>
      <c r="J202" s="47">
        <f>SUMIFS(Expenses!$C$3:$C1000,Expenses!$D$3:$D1000,$A202,Expenses!$E$3:$E1000,$J$2,Expenses!$B$3:$B1000,"&gt;="&amp;$C202,Expenses!$B$3:$B1000,"&lt;="&amp;$D202)</f>
        <v>0</v>
      </c>
      <c r="K202" s="9"/>
    </row>
    <row r="203" spans="1:11" ht="17" customHeight="1" x14ac:dyDescent="0.15">
      <c r="A203" s="44"/>
      <c r="B203" s="44"/>
      <c r="C203" s="44"/>
      <c r="D203" s="45">
        <f t="shared" si="0"/>
        <v>91</v>
      </c>
      <c r="E203" s="46">
        <f t="shared" si="2"/>
        <v>0</v>
      </c>
      <c r="F203" s="46"/>
      <c r="G203" s="47"/>
      <c r="H203" s="47">
        <f>SUMIFS(Expenses!$C$3:$C1000,Expenses!$D$3:$D1000,$A203,Expenses!$B$3:$B1000,"&gt;="&amp;$C203,Expenses!$B$3:$B1000,"&lt;="&amp;$D203)</f>
        <v>0</v>
      </c>
      <c r="I203" s="47">
        <f>SUMIFS(Expenses!$C$3:$C1000,Expenses!$D$3:$D1000,$A203,Expenses!$E$3:$E1000,$I$2,Expenses!$B$3:$B1000,"&gt;="&amp;$C203,Expenses!$B$3:$B1000,"&lt;="&amp;$D203)</f>
        <v>0</v>
      </c>
      <c r="J203" s="47">
        <f>SUMIFS(Expenses!$C$3:$C1000,Expenses!$D$3:$D1000,$A203,Expenses!$E$3:$E1000,$J$2,Expenses!$B$3:$B1000,"&gt;="&amp;$C203,Expenses!$B$3:$B1000,"&lt;="&amp;$D203)</f>
        <v>0</v>
      </c>
      <c r="K203" s="9"/>
    </row>
    <row r="204" spans="1:11" ht="17" customHeight="1" x14ac:dyDescent="0.15">
      <c r="A204" s="44"/>
      <c r="B204" s="44"/>
      <c r="C204" s="44"/>
      <c r="D204" s="45">
        <f t="shared" si="0"/>
        <v>91</v>
      </c>
      <c r="E204" s="46">
        <f t="shared" si="2"/>
        <v>0</v>
      </c>
      <c r="F204" s="46"/>
      <c r="G204" s="47"/>
      <c r="H204" s="47">
        <f>SUMIFS(Expenses!$C$3:$C1000,Expenses!$D$3:$D1000,$A204,Expenses!$B$3:$B1000,"&gt;="&amp;$C204,Expenses!$B$3:$B1000,"&lt;="&amp;$D204)</f>
        <v>0</v>
      </c>
      <c r="I204" s="47">
        <f>SUMIFS(Expenses!$C$3:$C1000,Expenses!$D$3:$D1000,$A204,Expenses!$E$3:$E1000,$I$2,Expenses!$B$3:$B1000,"&gt;="&amp;$C204,Expenses!$B$3:$B1000,"&lt;="&amp;$D204)</f>
        <v>0</v>
      </c>
      <c r="J204" s="47">
        <f>SUMIFS(Expenses!$C$3:$C1000,Expenses!$D$3:$D1000,$A204,Expenses!$E$3:$E1000,$J$2,Expenses!$B$3:$B1000,"&gt;="&amp;$C204,Expenses!$B$3:$B1000,"&lt;="&amp;$D204)</f>
        <v>0</v>
      </c>
      <c r="K204" s="9"/>
    </row>
    <row r="205" spans="1:11" ht="17" customHeight="1" x14ac:dyDescent="0.15">
      <c r="A205" s="44"/>
      <c r="B205" s="44"/>
      <c r="C205" s="44"/>
      <c r="D205" s="45">
        <f t="shared" si="0"/>
        <v>91</v>
      </c>
      <c r="E205" s="46">
        <f t="shared" si="2"/>
        <v>0</v>
      </c>
      <c r="F205" s="46"/>
      <c r="G205" s="47"/>
      <c r="H205" s="47">
        <f>SUMIFS(Expenses!$C$3:$C1000,Expenses!$D$3:$D1000,$A205,Expenses!$B$3:$B1000,"&gt;="&amp;$C205,Expenses!$B$3:$B1000,"&lt;="&amp;$D205)</f>
        <v>0</v>
      </c>
      <c r="I205" s="47">
        <f>SUMIFS(Expenses!$C$3:$C1000,Expenses!$D$3:$D1000,$A205,Expenses!$E$3:$E1000,$I$2,Expenses!$B$3:$B1000,"&gt;="&amp;$C205,Expenses!$B$3:$B1000,"&lt;="&amp;$D205)</f>
        <v>0</v>
      </c>
      <c r="J205" s="47">
        <f>SUMIFS(Expenses!$C$3:$C1000,Expenses!$D$3:$D1000,$A205,Expenses!$E$3:$E1000,$J$2,Expenses!$B$3:$B1000,"&gt;="&amp;$C205,Expenses!$B$3:$B1000,"&lt;="&amp;$D205)</f>
        <v>0</v>
      </c>
      <c r="K205" s="9"/>
    </row>
    <row r="206" spans="1:11" ht="17" customHeight="1" x14ac:dyDescent="0.15">
      <c r="A206" s="44"/>
      <c r="B206" s="44"/>
      <c r="C206" s="44"/>
      <c r="D206" s="45">
        <f t="shared" si="0"/>
        <v>91</v>
      </c>
      <c r="E206" s="46">
        <f t="shared" si="2"/>
        <v>0</v>
      </c>
      <c r="F206" s="46"/>
      <c r="G206" s="47"/>
      <c r="H206" s="47">
        <f>SUMIFS(Expenses!$C$3:$C1000,Expenses!$D$3:$D1000,$A206,Expenses!$B$3:$B1000,"&gt;="&amp;$C206,Expenses!$B$3:$B1000,"&lt;="&amp;$D206)</f>
        <v>0</v>
      </c>
      <c r="I206" s="47">
        <f>SUMIFS(Expenses!$C$3:$C1000,Expenses!$D$3:$D1000,$A206,Expenses!$E$3:$E1000,$I$2,Expenses!$B$3:$B1000,"&gt;="&amp;$C206,Expenses!$B$3:$B1000,"&lt;="&amp;$D206)</f>
        <v>0</v>
      </c>
      <c r="J206" s="47">
        <f>SUMIFS(Expenses!$C$3:$C1000,Expenses!$D$3:$D1000,$A206,Expenses!$E$3:$E1000,$J$2,Expenses!$B$3:$B1000,"&gt;="&amp;$C206,Expenses!$B$3:$B1000,"&lt;="&amp;$D206)</f>
        <v>0</v>
      </c>
      <c r="K206" s="9"/>
    </row>
    <row r="207" spans="1:11" ht="17" customHeight="1" x14ac:dyDescent="0.15">
      <c r="A207" s="44"/>
      <c r="B207" s="44"/>
      <c r="C207" s="44"/>
      <c r="D207" s="45">
        <f t="shared" si="0"/>
        <v>91</v>
      </c>
      <c r="E207" s="46">
        <f t="shared" si="2"/>
        <v>0</v>
      </c>
      <c r="F207" s="46"/>
      <c r="G207" s="47"/>
      <c r="H207" s="47">
        <f>SUMIFS(Expenses!$C$3:$C1000,Expenses!$D$3:$D1000,$A207,Expenses!$B$3:$B1000,"&gt;="&amp;$C207,Expenses!$B$3:$B1000,"&lt;="&amp;$D207)</f>
        <v>0</v>
      </c>
      <c r="I207" s="47">
        <f>SUMIFS(Expenses!$C$3:$C1000,Expenses!$D$3:$D1000,$A207,Expenses!$E$3:$E1000,$I$2,Expenses!$B$3:$B1000,"&gt;="&amp;$C207,Expenses!$B$3:$B1000,"&lt;="&amp;$D207)</f>
        <v>0</v>
      </c>
      <c r="J207" s="47">
        <f>SUMIFS(Expenses!$C$3:$C1000,Expenses!$D$3:$D1000,$A207,Expenses!$E$3:$E1000,$J$2,Expenses!$B$3:$B1000,"&gt;="&amp;$C207,Expenses!$B$3:$B1000,"&lt;="&amp;$D207)</f>
        <v>0</v>
      </c>
      <c r="K207" s="9"/>
    </row>
    <row r="208" spans="1:11" ht="17" customHeight="1" x14ac:dyDescent="0.15">
      <c r="A208" s="44"/>
      <c r="B208" s="44"/>
      <c r="C208" s="44"/>
      <c r="D208" s="45">
        <f t="shared" si="0"/>
        <v>91</v>
      </c>
      <c r="E208" s="46">
        <f t="shared" si="2"/>
        <v>0</v>
      </c>
      <c r="F208" s="46"/>
      <c r="G208" s="47"/>
      <c r="H208" s="47">
        <f>SUMIFS(Expenses!$C$3:$C1000,Expenses!$D$3:$D1000,$A208,Expenses!$B$3:$B1000,"&gt;="&amp;$C208,Expenses!$B$3:$B1000,"&lt;="&amp;$D208)</f>
        <v>0</v>
      </c>
      <c r="I208" s="47">
        <f>SUMIFS(Expenses!$C$3:$C1000,Expenses!$D$3:$D1000,$A208,Expenses!$E$3:$E1000,$I$2,Expenses!$B$3:$B1000,"&gt;="&amp;$C208,Expenses!$B$3:$B1000,"&lt;="&amp;$D208)</f>
        <v>0</v>
      </c>
      <c r="J208" s="47">
        <f>SUMIFS(Expenses!$C$3:$C1000,Expenses!$D$3:$D1000,$A208,Expenses!$E$3:$E1000,$J$2,Expenses!$B$3:$B1000,"&gt;="&amp;$C208,Expenses!$B$3:$B1000,"&lt;="&amp;$D208)</f>
        <v>0</v>
      </c>
      <c r="K208" s="9"/>
    </row>
    <row r="209" spans="1:11" ht="17" customHeight="1" x14ac:dyDescent="0.15">
      <c r="A209" s="44"/>
      <c r="B209" s="44"/>
      <c r="C209" s="44"/>
      <c r="D209" s="45">
        <f t="shared" si="0"/>
        <v>91</v>
      </c>
      <c r="E209" s="46">
        <f t="shared" si="2"/>
        <v>0</v>
      </c>
      <c r="F209" s="46"/>
      <c r="G209" s="47"/>
      <c r="H209" s="47">
        <f>SUMIFS(Expenses!$C$3:$C1000,Expenses!$D$3:$D1000,$A209,Expenses!$B$3:$B1000,"&gt;="&amp;$C209,Expenses!$B$3:$B1000,"&lt;="&amp;$D209)</f>
        <v>0</v>
      </c>
      <c r="I209" s="47">
        <f>SUMIFS(Expenses!$C$3:$C1000,Expenses!$D$3:$D1000,$A209,Expenses!$E$3:$E1000,$I$2,Expenses!$B$3:$B1000,"&gt;="&amp;$C209,Expenses!$B$3:$B1000,"&lt;="&amp;$D209)</f>
        <v>0</v>
      </c>
      <c r="J209" s="47">
        <f>SUMIFS(Expenses!$C$3:$C1000,Expenses!$D$3:$D1000,$A209,Expenses!$E$3:$E1000,$J$2,Expenses!$B$3:$B1000,"&gt;="&amp;$C209,Expenses!$B$3:$B1000,"&lt;="&amp;$D209)</f>
        <v>0</v>
      </c>
      <c r="K209" s="9"/>
    </row>
    <row r="210" spans="1:11" ht="17" customHeight="1" x14ac:dyDescent="0.15">
      <c r="A210" s="44"/>
      <c r="B210" s="44"/>
      <c r="C210" s="44"/>
      <c r="D210" s="45">
        <f t="shared" si="0"/>
        <v>91</v>
      </c>
      <c r="E210" s="46">
        <f t="shared" si="2"/>
        <v>0</v>
      </c>
      <c r="F210" s="46"/>
      <c r="G210" s="47"/>
      <c r="H210" s="47">
        <f>SUMIFS(Expenses!$C$3:$C1000,Expenses!$D$3:$D1000,$A210,Expenses!$B$3:$B1000,"&gt;="&amp;$C210,Expenses!$B$3:$B1000,"&lt;="&amp;$D210)</f>
        <v>0</v>
      </c>
      <c r="I210" s="47">
        <f>SUMIFS(Expenses!$C$3:$C1000,Expenses!$D$3:$D1000,$A210,Expenses!$E$3:$E1000,$I$2,Expenses!$B$3:$B1000,"&gt;="&amp;$C210,Expenses!$B$3:$B1000,"&lt;="&amp;$D210)</f>
        <v>0</v>
      </c>
      <c r="J210" s="47">
        <f>SUMIFS(Expenses!$C$3:$C1000,Expenses!$D$3:$D1000,$A210,Expenses!$E$3:$E1000,$J$2,Expenses!$B$3:$B1000,"&gt;="&amp;$C210,Expenses!$B$3:$B1000,"&lt;="&amp;$D210)</f>
        <v>0</v>
      </c>
      <c r="K210" s="9"/>
    </row>
    <row r="211" spans="1:11" ht="17" customHeight="1" x14ac:dyDescent="0.15">
      <c r="A211" s="44"/>
      <c r="B211" s="44"/>
      <c r="C211" s="44"/>
      <c r="D211" s="45">
        <f t="shared" si="0"/>
        <v>91</v>
      </c>
      <c r="E211" s="46">
        <f t="shared" si="2"/>
        <v>0</v>
      </c>
      <c r="F211" s="46"/>
      <c r="G211" s="47"/>
      <c r="H211" s="47">
        <f>SUMIFS(Expenses!$C$3:$C1000,Expenses!$D$3:$D1000,$A211,Expenses!$B$3:$B1000,"&gt;="&amp;$C211,Expenses!$B$3:$B1000,"&lt;="&amp;$D211)</f>
        <v>0</v>
      </c>
      <c r="I211" s="47">
        <f>SUMIFS(Expenses!$C$3:$C1000,Expenses!$D$3:$D1000,$A211,Expenses!$E$3:$E1000,$I$2,Expenses!$B$3:$B1000,"&gt;="&amp;$C211,Expenses!$B$3:$B1000,"&lt;="&amp;$D211)</f>
        <v>0</v>
      </c>
      <c r="J211" s="47">
        <f>SUMIFS(Expenses!$C$3:$C1000,Expenses!$D$3:$D1000,$A211,Expenses!$E$3:$E1000,$J$2,Expenses!$B$3:$B1000,"&gt;="&amp;$C211,Expenses!$B$3:$B1000,"&lt;="&amp;$D211)</f>
        <v>0</v>
      </c>
      <c r="K211" s="9"/>
    </row>
    <row r="212" spans="1:11" ht="17" customHeight="1" x14ac:dyDescent="0.15">
      <c r="A212" s="44"/>
      <c r="B212" s="44"/>
      <c r="C212" s="44"/>
      <c r="D212" s="45">
        <f t="shared" si="0"/>
        <v>91</v>
      </c>
      <c r="E212" s="46">
        <f t="shared" si="2"/>
        <v>0</v>
      </c>
      <c r="F212" s="46"/>
      <c r="G212" s="47"/>
      <c r="H212" s="47">
        <f>SUMIFS(Expenses!$C$3:$C1000,Expenses!$D$3:$D1000,$A212,Expenses!$B$3:$B1000,"&gt;="&amp;$C212,Expenses!$B$3:$B1000,"&lt;="&amp;$D212)</f>
        <v>0</v>
      </c>
      <c r="I212" s="47">
        <f>SUMIFS(Expenses!$C$3:$C1000,Expenses!$D$3:$D1000,$A212,Expenses!$E$3:$E1000,$I$2,Expenses!$B$3:$B1000,"&gt;="&amp;$C212,Expenses!$B$3:$B1000,"&lt;="&amp;$D212)</f>
        <v>0</v>
      </c>
      <c r="J212" s="47">
        <f>SUMIFS(Expenses!$C$3:$C1000,Expenses!$D$3:$D1000,$A212,Expenses!$E$3:$E1000,$J$2,Expenses!$B$3:$B1000,"&gt;="&amp;$C212,Expenses!$B$3:$B1000,"&lt;="&amp;$D212)</f>
        <v>0</v>
      </c>
      <c r="K212" s="9"/>
    </row>
    <row r="213" spans="1:11" ht="17" customHeight="1" x14ac:dyDescent="0.15">
      <c r="A213" s="44"/>
      <c r="B213" s="44"/>
      <c r="C213" s="44"/>
      <c r="D213" s="45">
        <f t="shared" si="0"/>
        <v>91</v>
      </c>
      <c r="E213" s="46">
        <f t="shared" si="2"/>
        <v>0</v>
      </c>
      <c r="F213" s="46"/>
      <c r="G213" s="47"/>
      <c r="H213" s="47">
        <f>SUMIFS(Expenses!$C$3:$C1000,Expenses!$D$3:$D1000,$A213,Expenses!$B$3:$B1000,"&gt;="&amp;$C213,Expenses!$B$3:$B1000,"&lt;="&amp;$D213)</f>
        <v>0</v>
      </c>
      <c r="I213" s="47">
        <f>SUMIFS(Expenses!$C$3:$C1000,Expenses!$D$3:$D1000,$A213,Expenses!$E$3:$E1000,$I$2,Expenses!$B$3:$B1000,"&gt;="&amp;$C213,Expenses!$B$3:$B1000,"&lt;="&amp;$D213)</f>
        <v>0</v>
      </c>
      <c r="J213" s="47">
        <f>SUMIFS(Expenses!$C$3:$C1000,Expenses!$D$3:$D1000,$A213,Expenses!$E$3:$E1000,$J$2,Expenses!$B$3:$B1000,"&gt;="&amp;$C213,Expenses!$B$3:$B1000,"&lt;="&amp;$D213)</f>
        <v>0</v>
      </c>
      <c r="K213" s="9"/>
    </row>
    <row r="214" spans="1:11" ht="17" customHeight="1" x14ac:dyDescent="0.15">
      <c r="A214" s="44"/>
      <c r="B214" s="44"/>
      <c r="C214" s="44"/>
      <c r="D214" s="45">
        <f t="shared" si="0"/>
        <v>91</v>
      </c>
      <c r="E214" s="46">
        <f t="shared" si="2"/>
        <v>0</v>
      </c>
      <c r="F214" s="46"/>
      <c r="G214" s="47"/>
      <c r="H214" s="47">
        <f>SUMIFS(Expenses!$C$3:$C1000,Expenses!$D$3:$D1000,$A214,Expenses!$B$3:$B1000,"&gt;="&amp;$C214,Expenses!$B$3:$B1000,"&lt;="&amp;$D214)</f>
        <v>0</v>
      </c>
      <c r="I214" s="47">
        <f>SUMIFS(Expenses!$C$3:$C1000,Expenses!$D$3:$D1000,$A214,Expenses!$E$3:$E1000,$I$2,Expenses!$B$3:$B1000,"&gt;="&amp;$C214,Expenses!$B$3:$B1000,"&lt;="&amp;$D214)</f>
        <v>0</v>
      </c>
      <c r="J214" s="47">
        <f>SUMIFS(Expenses!$C$3:$C1000,Expenses!$D$3:$D1000,$A214,Expenses!$E$3:$E1000,$J$2,Expenses!$B$3:$B1000,"&gt;="&amp;$C214,Expenses!$B$3:$B1000,"&lt;="&amp;$D214)</f>
        <v>0</v>
      </c>
      <c r="K214" s="9"/>
    </row>
    <row r="215" spans="1:11" ht="17" customHeight="1" x14ac:dyDescent="0.15">
      <c r="A215" s="44"/>
      <c r="B215" s="44"/>
      <c r="C215" s="44"/>
      <c r="D215" s="45">
        <f t="shared" si="0"/>
        <v>91</v>
      </c>
      <c r="E215" s="46">
        <f t="shared" si="2"/>
        <v>0</v>
      </c>
      <c r="F215" s="46"/>
      <c r="G215" s="47"/>
      <c r="H215" s="47">
        <f>SUMIFS(Expenses!$C$3:$C1000,Expenses!$D$3:$D1000,$A215,Expenses!$B$3:$B1000,"&gt;="&amp;$C215,Expenses!$B$3:$B1000,"&lt;="&amp;$D215)</f>
        <v>0</v>
      </c>
      <c r="I215" s="47">
        <f>SUMIFS(Expenses!$C$3:$C1000,Expenses!$D$3:$D1000,$A215,Expenses!$E$3:$E1000,$I$2,Expenses!$B$3:$B1000,"&gt;="&amp;$C215,Expenses!$B$3:$B1000,"&lt;="&amp;$D215)</f>
        <v>0</v>
      </c>
      <c r="J215" s="47">
        <f>SUMIFS(Expenses!$C$3:$C1000,Expenses!$D$3:$D1000,$A215,Expenses!$E$3:$E1000,$J$2,Expenses!$B$3:$B1000,"&gt;="&amp;$C215,Expenses!$B$3:$B1000,"&lt;="&amp;$D215)</f>
        <v>0</v>
      </c>
      <c r="K215" s="9"/>
    </row>
    <row r="216" spans="1:11" ht="17" customHeight="1" x14ac:dyDescent="0.15">
      <c r="A216" s="44"/>
      <c r="B216" s="44"/>
      <c r="C216" s="44"/>
      <c r="D216" s="45">
        <f t="shared" si="0"/>
        <v>91</v>
      </c>
      <c r="E216" s="46">
        <f t="shared" si="2"/>
        <v>0</v>
      </c>
      <c r="F216" s="46"/>
      <c r="G216" s="47"/>
      <c r="H216" s="47">
        <f>SUMIFS(Expenses!$C$3:$C1000,Expenses!$D$3:$D1000,$A216,Expenses!$B$3:$B1000,"&gt;="&amp;$C216,Expenses!$B$3:$B1000,"&lt;="&amp;$D216)</f>
        <v>0</v>
      </c>
      <c r="I216" s="47">
        <f>SUMIFS(Expenses!$C$3:$C1000,Expenses!$D$3:$D1000,$A216,Expenses!$E$3:$E1000,$I$2,Expenses!$B$3:$B1000,"&gt;="&amp;$C216,Expenses!$B$3:$B1000,"&lt;="&amp;$D216)</f>
        <v>0</v>
      </c>
      <c r="J216" s="47">
        <f>SUMIFS(Expenses!$C$3:$C1000,Expenses!$D$3:$D1000,$A216,Expenses!$E$3:$E1000,$J$2,Expenses!$B$3:$B1000,"&gt;="&amp;$C216,Expenses!$B$3:$B1000,"&lt;="&amp;$D216)</f>
        <v>0</v>
      </c>
      <c r="K216" s="9"/>
    </row>
    <row r="217" spans="1:11" ht="17" customHeight="1" x14ac:dyDescent="0.15">
      <c r="A217" s="44"/>
      <c r="B217" s="44"/>
      <c r="C217" s="44"/>
      <c r="D217" s="45">
        <f t="shared" si="0"/>
        <v>91</v>
      </c>
      <c r="E217" s="46">
        <f t="shared" si="2"/>
        <v>0</v>
      </c>
      <c r="F217" s="46"/>
      <c r="G217" s="47"/>
      <c r="H217" s="47">
        <f>SUMIFS(Expenses!$C$3:$C1000,Expenses!$D$3:$D1000,$A217,Expenses!$B$3:$B1000,"&gt;="&amp;$C217,Expenses!$B$3:$B1000,"&lt;="&amp;$D217)</f>
        <v>0</v>
      </c>
      <c r="I217" s="47">
        <f>SUMIFS(Expenses!$C$3:$C1000,Expenses!$D$3:$D1000,$A217,Expenses!$E$3:$E1000,$I$2,Expenses!$B$3:$B1000,"&gt;="&amp;$C217,Expenses!$B$3:$B1000,"&lt;="&amp;$D217)</f>
        <v>0</v>
      </c>
      <c r="J217" s="47">
        <f>SUMIFS(Expenses!$C$3:$C1000,Expenses!$D$3:$D1000,$A217,Expenses!$E$3:$E1000,$J$2,Expenses!$B$3:$B1000,"&gt;="&amp;$C217,Expenses!$B$3:$B1000,"&lt;="&amp;$D217)</f>
        <v>0</v>
      </c>
      <c r="K217" s="9"/>
    </row>
    <row r="218" spans="1:11" ht="17" customHeight="1" x14ac:dyDescent="0.15">
      <c r="A218" s="44"/>
      <c r="B218" s="44"/>
      <c r="C218" s="44"/>
      <c r="D218" s="45">
        <f t="shared" si="0"/>
        <v>91</v>
      </c>
      <c r="E218" s="46">
        <f t="shared" si="2"/>
        <v>0</v>
      </c>
      <c r="F218" s="46"/>
      <c r="G218" s="47"/>
      <c r="H218" s="47">
        <f>SUMIFS(Expenses!$C$3:$C1000,Expenses!$D$3:$D1000,$A218,Expenses!$B$3:$B1000,"&gt;="&amp;$C218,Expenses!$B$3:$B1000,"&lt;="&amp;$D218)</f>
        <v>0</v>
      </c>
      <c r="I218" s="47">
        <f>SUMIFS(Expenses!$C$3:$C1000,Expenses!$D$3:$D1000,$A218,Expenses!$E$3:$E1000,$I$2,Expenses!$B$3:$B1000,"&gt;="&amp;$C218,Expenses!$B$3:$B1000,"&lt;="&amp;$D218)</f>
        <v>0</v>
      </c>
      <c r="J218" s="47">
        <f>SUMIFS(Expenses!$C$3:$C1000,Expenses!$D$3:$D1000,$A218,Expenses!$E$3:$E1000,$J$2,Expenses!$B$3:$B1000,"&gt;="&amp;$C218,Expenses!$B$3:$B1000,"&lt;="&amp;$D218)</f>
        <v>0</v>
      </c>
      <c r="K218" s="9"/>
    </row>
    <row r="219" spans="1:11" ht="17" customHeight="1" x14ac:dyDescent="0.15">
      <c r="A219" s="44"/>
      <c r="B219" s="44"/>
      <c r="C219" s="44"/>
      <c r="D219" s="45">
        <f t="shared" si="0"/>
        <v>91</v>
      </c>
      <c r="E219" s="46">
        <f t="shared" si="2"/>
        <v>0</v>
      </c>
      <c r="F219" s="46"/>
      <c r="G219" s="47"/>
      <c r="H219" s="47">
        <f>SUMIFS(Expenses!$C$3:$C1000,Expenses!$D$3:$D1000,$A219,Expenses!$B$3:$B1000,"&gt;="&amp;$C219,Expenses!$B$3:$B1000,"&lt;="&amp;$D219)</f>
        <v>0</v>
      </c>
      <c r="I219" s="47">
        <f>SUMIFS(Expenses!$C$3:$C1000,Expenses!$D$3:$D1000,$A219,Expenses!$E$3:$E1000,$I$2,Expenses!$B$3:$B1000,"&gt;="&amp;$C219,Expenses!$B$3:$B1000,"&lt;="&amp;$D219)</f>
        <v>0</v>
      </c>
      <c r="J219" s="47">
        <f>SUMIFS(Expenses!$C$3:$C1000,Expenses!$D$3:$D1000,$A219,Expenses!$E$3:$E1000,$J$2,Expenses!$B$3:$B1000,"&gt;="&amp;$C219,Expenses!$B$3:$B1000,"&lt;="&amp;$D219)</f>
        <v>0</v>
      </c>
      <c r="K219" s="9"/>
    </row>
    <row r="220" spans="1:11" ht="17" customHeight="1" x14ac:dyDescent="0.15">
      <c r="A220" s="44"/>
      <c r="B220" s="44"/>
      <c r="C220" s="44"/>
      <c r="D220" s="45">
        <f t="shared" si="0"/>
        <v>91</v>
      </c>
      <c r="E220" s="46">
        <f t="shared" si="2"/>
        <v>0</v>
      </c>
      <c r="F220" s="46"/>
      <c r="G220" s="47"/>
      <c r="H220" s="47">
        <f>SUMIFS(Expenses!$C$3:$C1000,Expenses!$D$3:$D1000,$A220,Expenses!$B$3:$B1000,"&gt;="&amp;$C220,Expenses!$B$3:$B1000,"&lt;="&amp;$D220)</f>
        <v>0</v>
      </c>
      <c r="I220" s="47">
        <f>SUMIFS(Expenses!$C$3:$C1000,Expenses!$D$3:$D1000,$A220,Expenses!$E$3:$E1000,$I$2,Expenses!$B$3:$B1000,"&gt;="&amp;$C220,Expenses!$B$3:$B1000,"&lt;="&amp;$D220)</f>
        <v>0</v>
      </c>
      <c r="J220" s="47">
        <f>SUMIFS(Expenses!$C$3:$C1000,Expenses!$D$3:$D1000,$A220,Expenses!$E$3:$E1000,$J$2,Expenses!$B$3:$B1000,"&gt;="&amp;$C220,Expenses!$B$3:$B1000,"&lt;="&amp;$D220)</f>
        <v>0</v>
      </c>
      <c r="K220" s="9"/>
    </row>
    <row r="221" spans="1:11" ht="17" customHeight="1" x14ac:dyDescent="0.15">
      <c r="A221" s="44"/>
      <c r="B221" s="44"/>
      <c r="C221" s="44"/>
      <c r="D221" s="45">
        <f t="shared" si="0"/>
        <v>91</v>
      </c>
      <c r="E221" s="46">
        <f t="shared" si="2"/>
        <v>0</v>
      </c>
      <c r="F221" s="46"/>
      <c r="G221" s="47"/>
      <c r="H221" s="47">
        <f>SUMIFS(Expenses!$C$3:$C1000,Expenses!$D$3:$D1000,$A221,Expenses!$B$3:$B1000,"&gt;="&amp;$C221,Expenses!$B$3:$B1000,"&lt;="&amp;$D221)</f>
        <v>0</v>
      </c>
      <c r="I221" s="47">
        <f>SUMIFS(Expenses!$C$3:$C1000,Expenses!$D$3:$D1000,$A221,Expenses!$E$3:$E1000,$I$2,Expenses!$B$3:$B1000,"&gt;="&amp;$C221,Expenses!$B$3:$B1000,"&lt;="&amp;$D221)</f>
        <v>0</v>
      </c>
      <c r="J221" s="47">
        <f>SUMIFS(Expenses!$C$3:$C1000,Expenses!$D$3:$D1000,$A221,Expenses!$E$3:$E1000,$J$2,Expenses!$B$3:$B1000,"&gt;="&amp;$C221,Expenses!$B$3:$B1000,"&lt;="&amp;$D221)</f>
        <v>0</v>
      </c>
      <c r="K221" s="9"/>
    </row>
    <row r="222" spans="1:11" ht="17" customHeight="1" x14ac:dyDescent="0.15">
      <c r="A222" s="44"/>
      <c r="B222" s="44"/>
      <c r="C222" s="44"/>
      <c r="D222" s="45">
        <f t="shared" si="0"/>
        <v>91</v>
      </c>
      <c r="E222" s="46">
        <f t="shared" si="2"/>
        <v>0</v>
      </c>
      <c r="F222" s="46"/>
      <c r="G222" s="47"/>
      <c r="H222" s="47">
        <f>SUMIFS(Expenses!$C$3:$C1000,Expenses!$D$3:$D1000,$A222,Expenses!$B$3:$B1000,"&gt;="&amp;$C222,Expenses!$B$3:$B1000,"&lt;="&amp;$D222)</f>
        <v>0</v>
      </c>
      <c r="I222" s="47">
        <f>SUMIFS(Expenses!$C$3:$C1000,Expenses!$D$3:$D1000,$A222,Expenses!$E$3:$E1000,$I$2,Expenses!$B$3:$B1000,"&gt;="&amp;$C222,Expenses!$B$3:$B1000,"&lt;="&amp;$D222)</f>
        <v>0</v>
      </c>
      <c r="J222" s="47">
        <f>SUMIFS(Expenses!$C$3:$C1000,Expenses!$D$3:$D1000,$A222,Expenses!$E$3:$E1000,$J$2,Expenses!$B$3:$B1000,"&gt;="&amp;$C222,Expenses!$B$3:$B1000,"&lt;="&amp;$D222)</f>
        <v>0</v>
      </c>
      <c r="K222" s="9"/>
    </row>
    <row r="223" spans="1:11" ht="17" customHeight="1" x14ac:dyDescent="0.15">
      <c r="A223" s="44"/>
      <c r="B223" s="44"/>
      <c r="C223" s="44"/>
      <c r="D223" s="45">
        <f t="shared" si="0"/>
        <v>91</v>
      </c>
      <c r="E223" s="46">
        <f t="shared" si="2"/>
        <v>0</v>
      </c>
      <c r="F223" s="46"/>
      <c r="G223" s="47"/>
      <c r="H223" s="47">
        <f>SUMIFS(Expenses!$C$3:$C1000,Expenses!$D$3:$D1000,$A223,Expenses!$B$3:$B1000,"&gt;="&amp;$C223,Expenses!$B$3:$B1000,"&lt;="&amp;$D223)</f>
        <v>0</v>
      </c>
      <c r="I223" s="47">
        <f>SUMIFS(Expenses!$C$3:$C1000,Expenses!$D$3:$D1000,$A223,Expenses!$E$3:$E1000,$I$2,Expenses!$B$3:$B1000,"&gt;="&amp;$C223,Expenses!$B$3:$B1000,"&lt;="&amp;$D223)</f>
        <v>0</v>
      </c>
      <c r="J223" s="47">
        <f>SUMIFS(Expenses!$C$3:$C1000,Expenses!$D$3:$D1000,$A223,Expenses!$E$3:$E1000,$J$2,Expenses!$B$3:$B1000,"&gt;="&amp;$C223,Expenses!$B$3:$B1000,"&lt;="&amp;$D223)</f>
        <v>0</v>
      </c>
      <c r="K223" s="9"/>
    </row>
    <row r="224" spans="1:11" ht="17" customHeight="1" x14ac:dyDescent="0.15">
      <c r="A224" s="44"/>
      <c r="B224" s="44"/>
      <c r="C224" s="44"/>
      <c r="D224" s="45">
        <f t="shared" si="0"/>
        <v>91</v>
      </c>
      <c r="E224" s="46">
        <f t="shared" si="2"/>
        <v>0</v>
      </c>
      <c r="F224" s="46"/>
      <c r="G224" s="47"/>
      <c r="H224" s="47">
        <f>SUMIFS(Expenses!$C$3:$C1000,Expenses!$D$3:$D1000,$A224,Expenses!$B$3:$B1000,"&gt;="&amp;$C224,Expenses!$B$3:$B1000,"&lt;="&amp;$D224)</f>
        <v>0</v>
      </c>
      <c r="I224" s="47">
        <f>SUMIFS(Expenses!$C$3:$C1000,Expenses!$D$3:$D1000,$A224,Expenses!$E$3:$E1000,$I$2,Expenses!$B$3:$B1000,"&gt;="&amp;$C224,Expenses!$B$3:$B1000,"&lt;="&amp;$D224)</f>
        <v>0</v>
      </c>
      <c r="J224" s="47">
        <f>SUMIFS(Expenses!$C$3:$C1000,Expenses!$D$3:$D1000,$A224,Expenses!$E$3:$E1000,$J$2,Expenses!$B$3:$B1000,"&gt;="&amp;$C224,Expenses!$B$3:$B1000,"&lt;="&amp;$D224)</f>
        <v>0</v>
      </c>
      <c r="K224" s="9"/>
    </row>
    <row r="225" spans="1:11" ht="17" customHeight="1" x14ac:dyDescent="0.15">
      <c r="A225" s="44"/>
      <c r="B225" s="44"/>
      <c r="C225" s="44"/>
      <c r="D225" s="45">
        <f t="shared" si="0"/>
        <v>91</v>
      </c>
      <c r="E225" s="46">
        <f t="shared" si="2"/>
        <v>0</v>
      </c>
      <c r="F225" s="46"/>
      <c r="G225" s="47"/>
      <c r="H225" s="47">
        <f>SUMIFS(Expenses!$C$3:$C1000,Expenses!$D$3:$D1000,$A225,Expenses!$B$3:$B1000,"&gt;="&amp;$C225,Expenses!$B$3:$B1000,"&lt;="&amp;$D225)</f>
        <v>0</v>
      </c>
      <c r="I225" s="47">
        <f>SUMIFS(Expenses!$C$3:$C1000,Expenses!$D$3:$D1000,$A225,Expenses!$E$3:$E1000,$I$2,Expenses!$B$3:$B1000,"&gt;="&amp;$C225,Expenses!$B$3:$B1000,"&lt;="&amp;$D225)</f>
        <v>0</v>
      </c>
      <c r="J225" s="47">
        <f>SUMIFS(Expenses!$C$3:$C1000,Expenses!$D$3:$D1000,$A225,Expenses!$E$3:$E1000,$J$2,Expenses!$B$3:$B1000,"&gt;="&amp;$C225,Expenses!$B$3:$B1000,"&lt;="&amp;$D225)</f>
        <v>0</v>
      </c>
      <c r="K225" s="9"/>
    </row>
    <row r="226" spans="1:11" ht="17" customHeight="1" x14ac:dyDescent="0.15">
      <c r="A226" s="44"/>
      <c r="B226" s="44"/>
      <c r="C226" s="44"/>
      <c r="D226" s="45">
        <f t="shared" si="0"/>
        <v>91</v>
      </c>
      <c r="E226" s="46">
        <f t="shared" si="2"/>
        <v>0</v>
      </c>
      <c r="F226" s="46"/>
      <c r="G226" s="47"/>
      <c r="H226" s="47">
        <f>SUMIFS(Expenses!$C$3:$C1000,Expenses!$D$3:$D1000,$A226,Expenses!$B$3:$B1000,"&gt;="&amp;$C226,Expenses!$B$3:$B1000,"&lt;="&amp;$D226)</f>
        <v>0</v>
      </c>
      <c r="I226" s="47">
        <f>SUMIFS(Expenses!$C$3:$C1000,Expenses!$D$3:$D1000,$A226,Expenses!$E$3:$E1000,$I$2,Expenses!$B$3:$B1000,"&gt;="&amp;$C226,Expenses!$B$3:$B1000,"&lt;="&amp;$D226)</f>
        <v>0</v>
      </c>
      <c r="J226" s="47">
        <f>SUMIFS(Expenses!$C$3:$C1000,Expenses!$D$3:$D1000,$A226,Expenses!$E$3:$E1000,$J$2,Expenses!$B$3:$B1000,"&gt;="&amp;$C226,Expenses!$B$3:$B1000,"&lt;="&amp;$D226)</f>
        <v>0</v>
      </c>
      <c r="K226" s="9"/>
    </row>
    <row r="227" spans="1:11" ht="17" customHeight="1" x14ac:dyDescent="0.15">
      <c r="A227" s="44"/>
      <c r="B227" s="44"/>
      <c r="C227" s="44"/>
      <c r="D227" s="45">
        <f t="shared" si="0"/>
        <v>91</v>
      </c>
      <c r="E227" s="46">
        <f t="shared" si="2"/>
        <v>0</v>
      </c>
      <c r="F227" s="46"/>
      <c r="G227" s="47"/>
      <c r="H227" s="47">
        <f>SUMIFS(Expenses!$C$3:$C1000,Expenses!$D$3:$D1000,$A227,Expenses!$B$3:$B1000,"&gt;="&amp;$C227,Expenses!$B$3:$B1000,"&lt;="&amp;$D227)</f>
        <v>0</v>
      </c>
      <c r="I227" s="47">
        <f>SUMIFS(Expenses!$C$3:$C1000,Expenses!$D$3:$D1000,$A227,Expenses!$E$3:$E1000,$I$2,Expenses!$B$3:$B1000,"&gt;="&amp;$C227,Expenses!$B$3:$B1000,"&lt;="&amp;$D227)</f>
        <v>0</v>
      </c>
      <c r="J227" s="47">
        <f>SUMIFS(Expenses!$C$3:$C1000,Expenses!$D$3:$D1000,$A227,Expenses!$E$3:$E1000,$J$2,Expenses!$B$3:$B1000,"&gt;="&amp;$C227,Expenses!$B$3:$B1000,"&lt;="&amp;$D227)</f>
        <v>0</v>
      </c>
      <c r="K227" s="9"/>
    </row>
    <row r="228" spans="1:11" ht="17" customHeight="1" x14ac:dyDescent="0.15">
      <c r="A228" s="44"/>
      <c r="B228" s="44"/>
      <c r="C228" s="44"/>
      <c r="D228" s="45">
        <f t="shared" si="0"/>
        <v>91</v>
      </c>
      <c r="E228" s="46">
        <f t="shared" si="2"/>
        <v>0</v>
      </c>
      <c r="F228" s="46"/>
      <c r="G228" s="47"/>
      <c r="H228" s="47">
        <f>SUMIFS(Expenses!$C$3:$C1000,Expenses!$D$3:$D1000,$A228,Expenses!$B$3:$B1000,"&gt;="&amp;$C228,Expenses!$B$3:$B1000,"&lt;="&amp;$D228)</f>
        <v>0</v>
      </c>
      <c r="I228" s="47">
        <f>SUMIFS(Expenses!$C$3:$C1000,Expenses!$D$3:$D1000,$A228,Expenses!$E$3:$E1000,$I$2,Expenses!$B$3:$B1000,"&gt;="&amp;$C228,Expenses!$B$3:$B1000,"&lt;="&amp;$D228)</f>
        <v>0</v>
      </c>
      <c r="J228" s="47">
        <f>SUMIFS(Expenses!$C$3:$C1000,Expenses!$D$3:$D1000,$A228,Expenses!$E$3:$E1000,$J$2,Expenses!$B$3:$B1000,"&gt;="&amp;$C228,Expenses!$B$3:$B1000,"&lt;="&amp;$D228)</f>
        <v>0</v>
      </c>
      <c r="K228" s="9"/>
    </row>
    <row r="229" spans="1:11" ht="17" customHeight="1" x14ac:dyDescent="0.15">
      <c r="A229" s="44"/>
      <c r="B229" s="44"/>
      <c r="C229" s="44"/>
      <c r="D229" s="45">
        <f t="shared" si="0"/>
        <v>91</v>
      </c>
      <c r="E229" s="46">
        <f t="shared" si="2"/>
        <v>0</v>
      </c>
      <c r="F229" s="46"/>
      <c r="G229" s="47"/>
      <c r="H229" s="47">
        <f>SUMIFS(Expenses!$C$3:$C1000,Expenses!$D$3:$D1000,$A229,Expenses!$B$3:$B1000,"&gt;="&amp;$C229,Expenses!$B$3:$B1000,"&lt;="&amp;$D229)</f>
        <v>0</v>
      </c>
      <c r="I229" s="47">
        <f>SUMIFS(Expenses!$C$3:$C1000,Expenses!$D$3:$D1000,$A229,Expenses!$E$3:$E1000,$I$2,Expenses!$B$3:$B1000,"&gt;="&amp;$C229,Expenses!$B$3:$B1000,"&lt;="&amp;$D229)</f>
        <v>0</v>
      </c>
      <c r="J229" s="47">
        <f>SUMIFS(Expenses!$C$3:$C1000,Expenses!$D$3:$D1000,$A229,Expenses!$E$3:$E1000,$J$2,Expenses!$B$3:$B1000,"&gt;="&amp;$C229,Expenses!$B$3:$B1000,"&lt;="&amp;$D229)</f>
        <v>0</v>
      </c>
      <c r="K229" s="9"/>
    </row>
    <row r="230" spans="1:11" ht="17" customHeight="1" x14ac:dyDescent="0.15">
      <c r="A230" s="44"/>
      <c r="B230" s="44"/>
      <c r="C230" s="44"/>
      <c r="D230" s="45">
        <f t="shared" si="0"/>
        <v>91</v>
      </c>
      <c r="E230" s="46">
        <f t="shared" si="2"/>
        <v>0</v>
      </c>
      <c r="F230" s="46"/>
      <c r="G230" s="47"/>
      <c r="H230" s="47">
        <f>SUMIFS(Expenses!$C$3:$C1000,Expenses!$D$3:$D1000,$A230,Expenses!$B$3:$B1000,"&gt;="&amp;$C230,Expenses!$B$3:$B1000,"&lt;="&amp;$D230)</f>
        <v>0</v>
      </c>
      <c r="I230" s="47">
        <f>SUMIFS(Expenses!$C$3:$C1000,Expenses!$D$3:$D1000,$A230,Expenses!$E$3:$E1000,$I$2,Expenses!$B$3:$B1000,"&gt;="&amp;$C230,Expenses!$B$3:$B1000,"&lt;="&amp;$D230)</f>
        <v>0</v>
      </c>
      <c r="J230" s="47">
        <f>SUMIFS(Expenses!$C$3:$C1000,Expenses!$D$3:$D1000,$A230,Expenses!$E$3:$E1000,$J$2,Expenses!$B$3:$B1000,"&gt;="&amp;$C230,Expenses!$B$3:$B1000,"&lt;="&amp;$D230)</f>
        <v>0</v>
      </c>
      <c r="K230" s="9"/>
    </row>
    <row r="231" spans="1:11" ht="17" customHeight="1" x14ac:dyDescent="0.15">
      <c r="A231" s="44"/>
      <c r="B231" s="44"/>
      <c r="C231" s="44"/>
      <c r="D231" s="45">
        <f t="shared" si="0"/>
        <v>91</v>
      </c>
      <c r="E231" s="46">
        <f t="shared" si="2"/>
        <v>0</v>
      </c>
      <c r="F231" s="46"/>
      <c r="G231" s="47"/>
      <c r="H231" s="47">
        <f>SUMIFS(Expenses!$C$3:$C1000,Expenses!$D$3:$D1000,$A231,Expenses!$B$3:$B1000,"&gt;="&amp;$C231,Expenses!$B$3:$B1000,"&lt;="&amp;$D231)</f>
        <v>0</v>
      </c>
      <c r="I231" s="47">
        <f>SUMIFS(Expenses!$C$3:$C1000,Expenses!$D$3:$D1000,$A231,Expenses!$E$3:$E1000,$I$2,Expenses!$B$3:$B1000,"&gt;="&amp;$C231,Expenses!$B$3:$B1000,"&lt;="&amp;$D231)</f>
        <v>0</v>
      </c>
      <c r="J231" s="47">
        <f>SUMIFS(Expenses!$C$3:$C1000,Expenses!$D$3:$D1000,$A231,Expenses!$E$3:$E1000,$J$2,Expenses!$B$3:$B1000,"&gt;="&amp;$C231,Expenses!$B$3:$B1000,"&lt;="&amp;$D231)</f>
        <v>0</v>
      </c>
      <c r="K231" s="9"/>
    </row>
    <row r="232" spans="1:11" ht="17" customHeight="1" x14ac:dyDescent="0.15">
      <c r="A232" s="44"/>
      <c r="B232" s="44"/>
      <c r="C232" s="44"/>
      <c r="D232" s="45">
        <f t="shared" si="0"/>
        <v>91</v>
      </c>
      <c r="E232" s="46">
        <f t="shared" si="2"/>
        <v>0</v>
      </c>
      <c r="F232" s="46"/>
      <c r="G232" s="47"/>
      <c r="H232" s="47">
        <f>SUMIFS(Expenses!$C$3:$C1000,Expenses!$D$3:$D1000,$A232,Expenses!$B$3:$B1000,"&gt;="&amp;$C232,Expenses!$B$3:$B1000,"&lt;="&amp;$D232)</f>
        <v>0</v>
      </c>
      <c r="I232" s="47">
        <f>SUMIFS(Expenses!$C$3:$C1000,Expenses!$D$3:$D1000,$A232,Expenses!$E$3:$E1000,$I$2,Expenses!$B$3:$B1000,"&gt;="&amp;$C232,Expenses!$B$3:$B1000,"&lt;="&amp;$D232)</f>
        <v>0</v>
      </c>
      <c r="J232" s="47">
        <f>SUMIFS(Expenses!$C$3:$C1000,Expenses!$D$3:$D1000,$A232,Expenses!$E$3:$E1000,$J$2,Expenses!$B$3:$B1000,"&gt;="&amp;$C232,Expenses!$B$3:$B1000,"&lt;="&amp;$D232)</f>
        <v>0</v>
      </c>
      <c r="K232" s="9"/>
    </row>
    <row r="233" spans="1:11" ht="17" customHeight="1" x14ac:dyDescent="0.15">
      <c r="A233" s="44"/>
      <c r="B233" s="44"/>
      <c r="C233" s="44"/>
      <c r="D233" s="45">
        <f t="shared" si="0"/>
        <v>91</v>
      </c>
      <c r="E233" s="46">
        <f t="shared" si="2"/>
        <v>0</v>
      </c>
      <c r="F233" s="46"/>
      <c r="G233" s="47"/>
      <c r="H233" s="47">
        <f>SUMIFS(Expenses!$C$3:$C1000,Expenses!$D$3:$D1000,$A233,Expenses!$B$3:$B1000,"&gt;="&amp;$C233,Expenses!$B$3:$B1000,"&lt;="&amp;$D233)</f>
        <v>0</v>
      </c>
      <c r="I233" s="47">
        <f>SUMIFS(Expenses!$C$3:$C1000,Expenses!$D$3:$D1000,$A233,Expenses!$E$3:$E1000,$I$2,Expenses!$B$3:$B1000,"&gt;="&amp;$C233,Expenses!$B$3:$B1000,"&lt;="&amp;$D233)</f>
        <v>0</v>
      </c>
      <c r="J233" s="47">
        <f>SUMIFS(Expenses!$C$3:$C1000,Expenses!$D$3:$D1000,$A233,Expenses!$E$3:$E1000,$J$2,Expenses!$B$3:$B1000,"&gt;="&amp;$C233,Expenses!$B$3:$B1000,"&lt;="&amp;$D233)</f>
        <v>0</v>
      </c>
      <c r="K233" s="9"/>
    </row>
    <row r="234" spans="1:11" ht="17" customHeight="1" x14ac:dyDescent="0.15">
      <c r="A234" s="44"/>
      <c r="B234" s="44"/>
      <c r="C234" s="44"/>
      <c r="D234" s="45">
        <f t="shared" si="0"/>
        <v>91</v>
      </c>
      <c r="E234" s="46">
        <f t="shared" si="2"/>
        <v>0</v>
      </c>
      <c r="F234" s="46"/>
      <c r="G234" s="47"/>
      <c r="H234" s="47">
        <f>SUMIFS(Expenses!$C$3:$C1000,Expenses!$D$3:$D1000,$A234,Expenses!$B$3:$B1000,"&gt;="&amp;$C234,Expenses!$B$3:$B1000,"&lt;="&amp;$D234)</f>
        <v>0</v>
      </c>
      <c r="I234" s="47">
        <f>SUMIFS(Expenses!$C$3:$C1000,Expenses!$D$3:$D1000,$A234,Expenses!$E$3:$E1000,$I$2,Expenses!$B$3:$B1000,"&gt;="&amp;$C234,Expenses!$B$3:$B1000,"&lt;="&amp;$D234)</f>
        <v>0</v>
      </c>
      <c r="J234" s="47">
        <f>SUMIFS(Expenses!$C$3:$C1000,Expenses!$D$3:$D1000,$A234,Expenses!$E$3:$E1000,$J$2,Expenses!$B$3:$B1000,"&gt;="&amp;$C234,Expenses!$B$3:$B1000,"&lt;="&amp;$D234)</f>
        <v>0</v>
      </c>
      <c r="K234" s="9"/>
    </row>
    <row r="235" spans="1:11" ht="17" customHeight="1" x14ac:dyDescent="0.15">
      <c r="A235" s="44"/>
      <c r="B235" s="44"/>
      <c r="C235" s="44"/>
      <c r="D235" s="45">
        <f t="shared" si="0"/>
        <v>91</v>
      </c>
      <c r="E235" s="46">
        <f t="shared" si="2"/>
        <v>0</v>
      </c>
      <c r="F235" s="46"/>
      <c r="G235" s="47"/>
      <c r="H235" s="47">
        <f>SUMIFS(Expenses!$C$3:$C1000,Expenses!$D$3:$D1000,$A235,Expenses!$B$3:$B1000,"&gt;="&amp;$C235,Expenses!$B$3:$B1000,"&lt;="&amp;$D235)</f>
        <v>0</v>
      </c>
      <c r="I235" s="47">
        <f>SUMIFS(Expenses!$C$3:$C1000,Expenses!$D$3:$D1000,$A235,Expenses!$E$3:$E1000,$I$2,Expenses!$B$3:$B1000,"&gt;="&amp;$C235,Expenses!$B$3:$B1000,"&lt;="&amp;$D235)</f>
        <v>0</v>
      </c>
      <c r="J235" s="47">
        <f>SUMIFS(Expenses!$C$3:$C1000,Expenses!$D$3:$D1000,$A235,Expenses!$E$3:$E1000,$J$2,Expenses!$B$3:$B1000,"&gt;="&amp;$C235,Expenses!$B$3:$B1000,"&lt;="&amp;$D235)</f>
        <v>0</v>
      </c>
      <c r="K235" s="9"/>
    </row>
    <row r="236" spans="1:11" ht="17" customHeight="1" x14ac:dyDescent="0.15">
      <c r="A236" s="44"/>
      <c r="B236" s="44"/>
      <c r="C236" s="44"/>
      <c r="D236" s="45">
        <f t="shared" si="0"/>
        <v>91</v>
      </c>
      <c r="E236" s="46">
        <f t="shared" si="2"/>
        <v>0</v>
      </c>
      <c r="F236" s="46"/>
      <c r="G236" s="47"/>
      <c r="H236" s="47">
        <f>SUMIFS(Expenses!$C$3:$C1000,Expenses!$D$3:$D1000,$A236,Expenses!$B$3:$B1000,"&gt;="&amp;$C236,Expenses!$B$3:$B1000,"&lt;="&amp;$D236)</f>
        <v>0</v>
      </c>
      <c r="I236" s="47">
        <f>SUMIFS(Expenses!$C$3:$C1000,Expenses!$D$3:$D1000,$A236,Expenses!$E$3:$E1000,$I$2,Expenses!$B$3:$B1000,"&gt;="&amp;$C236,Expenses!$B$3:$B1000,"&lt;="&amp;$D236)</f>
        <v>0</v>
      </c>
      <c r="J236" s="47">
        <f>SUMIFS(Expenses!$C$3:$C1000,Expenses!$D$3:$D1000,$A236,Expenses!$E$3:$E1000,$J$2,Expenses!$B$3:$B1000,"&gt;="&amp;$C236,Expenses!$B$3:$B1000,"&lt;="&amp;$D236)</f>
        <v>0</v>
      </c>
      <c r="K236" s="9"/>
    </row>
    <row r="237" spans="1:11" ht="17" customHeight="1" x14ac:dyDescent="0.15">
      <c r="A237" s="44"/>
      <c r="B237" s="44"/>
      <c r="C237" s="44"/>
      <c r="D237" s="45">
        <f t="shared" si="0"/>
        <v>91</v>
      </c>
      <c r="E237" s="46">
        <f t="shared" si="2"/>
        <v>0</v>
      </c>
      <c r="F237" s="46"/>
      <c r="G237" s="47"/>
      <c r="H237" s="47">
        <f>SUMIFS(Expenses!$C$3:$C1000,Expenses!$D$3:$D1000,$A237,Expenses!$B$3:$B1000,"&gt;="&amp;$C237,Expenses!$B$3:$B1000,"&lt;="&amp;$D237)</f>
        <v>0</v>
      </c>
      <c r="I237" s="47">
        <f>SUMIFS(Expenses!$C$3:$C1000,Expenses!$D$3:$D1000,$A237,Expenses!$E$3:$E1000,$I$2,Expenses!$B$3:$B1000,"&gt;="&amp;$C237,Expenses!$B$3:$B1000,"&lt;="&amp;$D237)</f>
        <v>0</v>
      </c>
      <c r="J237" s="47">
        <f>SUMIFS(Expenses!$C$3:$C1000,Expenses!$D$3:$D1000,$A237,Expenses!$E$3:$E1000,$J$2,Expenses!$B$3:$B1000,"&gt;="&amp;$C237,Expenses!$B$3:$B1000,"&lt;="&amp;$D237)</f>
        <v>0</v>
      </c>
      <c r="K237" s="9"/>
    </row>
    <row r="238" spans="1:11" ht="17" customHeight="1" x14ac:dyDescent="0.15">
      <c r="A238" s="44"/>
      <c r="B238" s="44"/>
      <c r="C238" s="44"/>
      <c r="D238" s="45">
        <f t="shared" si="0"/>
        <v>91</v>
      </c>
      <c r="E238" s="46">
        <f t="shared" si="2"/>
        <v>0</v>
      </c>
      <c r="F238" s="46"/>
      <c r="G238" s="47"/>
      <c r="H238" s="47">
        <f>SUMIFS(Expenses!$C$3:$C1000,Expenses!$D$3:$D1000,$A238,Expenses!$B$3:$B1000,"&gt;="&amp;$C238,Expenses!$B$3:$B1000,"&lt;="&amp;$D238)</f>
        <v>0</v>
      </c>
      <c r="I238" s="47">
        <f>SUMIFS(Expenses!$C$3:$C1000,Expenses!$D$3:$D1000,$A238,Expenses!$E$3:$E1000,$I$2,Expenses!$B$3:$B1000,"&gt;="&amp;$C238,Expenses!$B$3:$B1000,"&lt;="&amp;$D238)</f>
        <v>0</v>
      </c>
      <c r="J238" s="47">
        <f>SUMIFS(Expenses!$C$3:$C1000,Expenses!$D$3:$D1000,$A238,Expenses!$E$3:$E1000,$J$2,Expenses!$B$3:$B1000,"&gt;="&amp;$C238,Expenses!$B$3:$B1000,"&lt;="&amp;$D238)</f>
        <v>0</v>
      </c>
      <c r="K238" s="9"/>
    </row>
    <row r="239" spans="1:11" ht="17" customHeight="1" x14ac:dyDescent="0.15">
      <c r="A239" s="44"/>
      <c r="B239" s="44"/>
      <c r="C239" s="44"/>
      <c r="D239" s="45">
        <f t="shared" si="0"/>
        <v>91</v>
      </c>
      <c r="E239" s="46">
        <f t="shared" si="2"/>
        <v>0</v>
      </c>
      <c r="F239" s="46"/>
      <c r="G239" s="47"/>
      <c r="H239" s="47">
        <f>SUMIFS(Expenses!$C$3:$C1000,Expenses!$D$3:$D1000,$A239,Expenses!$B$3:$B1000,"&gt;="&amp;$C239,Expenses!$B$3:$B1000,"&lt;="&amp;$D239)</f>
        <v>0</v>
      </c>
      <c r="I239" s="47">
        <f>SUMIFS(Expenses!$C$3:$C1000,Expenses!$D$3:$D1000,$A239,Expenses!$E$3:$E1000,$I$2,Expenses!$B$3:$B1000,"&gt;="&amp;$C239,Expenses!$B$3:$B1000,"&lt;="&amp;$D239)</f>
        <v>0</v>
      </c>
      <c r="J239" s="47">
        <f>SUMIFS(Expenses!$C$3:$C1000,Expenses!$D$3:$D1000,$A239,Expenses!$E$3:$E1000,$J$2,Expenses!$B$3:$B1000,"&gt;="&amp;$C239,Expenses!$B$3:$B1000,"&lt;="&amp;$D239)</f>
        <v>0</v>
      </c>
      <c r="K239" s="9"/>
    </row>
    <row r="240" spans="1:11" ht="17" customHeight="1" x14ac:dyDescent="0.15">
      <c r="A240" s="44"/>
      <c r="B240" s="44"/>
      <c r="C240" s="44"/>
      <c r="D240" s="45">
        <f t="shared" si="0"/>
        <v>91</v>
      </c>
      <c r="E240" s="46">
        <f t="shared" si="2"/>
        <v>0</v>
      </c>
      <c r="F240" s="46"/>
      <c r="G240" s="47"/>
      <c r="H240" s="47">
        <f>SUMIFS(Expenses!$C$3:$C1000,Expenses!$D$3:$D1000,$A240,Expenses!$B$3:$B1000,"&gt;="&amp;$C240,Expenses!$B$3:$B1000,"&lt;="&amp;$D240)</f>
        <v>0</v>
      </c>
      <c r="I240" s="47">
        <f>SUMIFS(Expenses!$C$3:$C1000,Expenses!$D$3:$D1000,$A240,Expenses!$E$3:$E1000,$I$2,Expenses!$B$3:$B1000,"&gt;="&amp;$C240,Expenses!$B$3:$B1000,"&lt;="&amp;$D240)</f>
        <v>0</v>
      </c>
      <c r="J240" s="47">
        <f>SUMIFS(Expenses!$C$3:$C1000,Expenses!$D$3:$D1000,$A240,Expenses!$E$3:$E1000,$J$2,Expenses!$B$3:$B1000,"&gt;="&amp;$C240,Expenses!$B$3:$B1000,"&lt;="&amp;$D240)</f>
        <v>0</v>
      </c>
      <c r="K240" s="9"/>
    </row>
    <row r="241" spans="1:11" ht="17" customHeight="1" x14ac:dyDescent="0.15">
      <c r="A241" s="44"/>
      <c r="B241" s="44"/>
      <c r="C241" s="44"/>
      <c r="D241" s="45">
        <f t="shared" si="0"/>
        <v>91</v>
      </c>
      <c r="E241" s="46">
        <f t="shared" si="2"/>
        <v>0</v>
      </c>
      <c r="F241" s="46"/>
      <c r="G241" s="47"/>
      <c r="H241" s="47">
        <f>SUMIFS(Expenses!$C$3:$C1000,Expenses!$D$3:$D1000,$A241,Expenses!$B$3:$B1000,"&gt;="&amp;$C241,Expenses!$B$3:$B1000,"&lt;="&amp;$D241)</f>
        <v>0</v>
      </c>
      <c r="I241" s="47">
        <f>SUMIFS(Expenses!$C$3:$C1000,Expenses!$D$3:$D1000,$A241,Expenses!$E$3:$E1000,$I$2,Expenses!$B$3:$B1000,"&gt;="&amp;$C241,Expenses!$B$3:$B1000,"&lt;="&amp;$D241)</f>
        <v>0</v>
      </c>
      <c r="J241" s="47">
        <f>SUMIFS(Expenses!$C$3:$C1000,Expenses!$D$3:$D1000,$A241,Expenses!$E$3:$E1000,$J$2,Expenses!$B$3:$B1000,"&gt;="&amp;$C241,Expenses!$B$3:$B1000,"&lt;="&amp;$D241)</f>
        <v>0</v>
      </c>
      <c r="K241" s="9"/>
    </row>
    <row r="242" spans="1:11" ht="17" customHeight="1" x14ac:dyDescent="0.15">
      <c r="A242" s="44"/>
      <c r="B242" s="44"/>
      <c r="C242" s="44"/>
      <c r="D242" s="45">
        <f t="shared" si="0"/>
        <v>91</v>
      </c>
      <c r="E242" s="46">
        <f t="shared" si="2"/>
        <v>0</v>
      </c>
      <c r="F242" s="46"/>
      <c r="G242" s="47"/>
      <c r="H242" s="47">
        <f>SUMIFS(Expenses!$C$3:$C1000,Expenses!$D$3:$D1000,$A242,Expenses!$B$3:$B1000,"&gt;="&amp;$C242,Expenses!$B$3:$B1000,"&lt;="&amp;$D242)</f>
        <v>0</v>
      </c>
      <c r="I242" s="47">
        <f>SUMIFS(Expenses!$C$3:$C1000,Expenses!$D$3:$D1000,$A242,Expenses!$E$3:$E1000,$I$2,Expenses!$B$3:$B1000,"&gt;="&amp;$C242,Expenses!$B$3:$B1000,"&lt;="&amp;$D242)</f>
        <v>0</v>
      </c>
      <c r="J242" s="47">
        <f>SUMIFS(Expenses!$C$3:$C1000,Expenses!$D$3:$D1000,$A242,Expenses!$E$3:$E1000,$J$2,Expenses!$B$3:$B1000,"&gt;="&amp;$C242,Expenses!$B$3:$B1000,"&lt;="&amp;$D242)</f>
        <v>0</v>
      </c>
      <c r="K242" s="9"/>
    </row>
    <row r="243" spans="1:11" ht="17" customHeight="1" x14ac:dyDescent="0.15">
      <c r="A243" s="44"/>
      <c r="B243" s="44"/>
      <c r="C243" s="44"/>
      <c r="D243" s="45">
        <f t="shared" si="0"/>
        <v>91</v>
      </c>
      <c r="E243" s="46">
        <f t="shared" si="2"/>
        <v>0</v>
      </c>
      <c r="F243" s="46"/>
      <c r="G243" s="47"/>
      <c r="H243" s="47">
        <f>SUMIFS(Expenses!$C$3:$C1000,Expenses!$D$3:$D1000,$A243,Expenses!$B$3:$B1000,"&gt;="&amp;$C243,Expenses!$B$3:$B1000,"&lt;="&amp;$D243)</f>
        <v>0</v>
      </c>
      <c r="I243" s="47">
        <f>SUMIFS(Expenses!$C$3:$C1000,Expenses!$D$3:$D1000,$A243,Expenses!$E$3:$E1000,$I$2,Expenses!$B$3:$B1000,"&gt;="&amp;$C243,Expenses!$B$3:$B1000,"&lt;="&amp;$D243)</f>
        <v>0</v>
      </c>
      <c r="J243" s="47">
        <f>SUMIFS(Expenses!$C$3:$C1000,Expenses!$D$3:$D1000,$A243,Expenses!$E$3:$E1000,$J$2,Expenses!$B$3:$B1000,"&gt;="&amp;$C243,Expenses!$B$3:$B1000,"&lt;="&amp;$D243)</f>
        <v>0</v>
      </c>
      <c r="K243" s="9"/>
    </row>
    <row r="244" spans="1:11" ht="17" customHeight="1" x14ac:dyDescent="0.15">
      <c r="A244" s="44"/>
      <c r="B244" s="44"/>
      <c r="C244" s="44"/>
      <c r="D244" s="45">
        <f t="shared" si="0"/>
        <v>91</v>
      </c>
      <c r="E244" s="46">
        <f t="shared" si="2"/>
        <v>0</v>
      </c>
      <c r="F244" s="46"/>
      <c r="G244" s="47"/>
      <c r="H244" s="47">
        <f>SUMIFS(Expenses!$C$3:$C1000,Expenses!$D$3:$D1000,$A244,Expenses!$B$3:$B1000,"&gt;="&amp;$C244,Expenses!$B$3:$B1000,"&lt;="&amp;$D244)</f>
        <v>0</v>
      </c>
      <c r="I244" s="47">
        <f>SUMIFS(Expenses!$C$3:$C1000,Expenses!$D$3:$D1000,$A244,Expenses!$E$3:$E1000,$I$2,Expenses!$B$3:$B1000,"&gt;="&amp;$C244,Expenses!$B$3:$B1000,"&lt;="&amp;$D244)</f>
        <v>0</v>
      </c>
      <c r="J244" s="47">
        <f>SUMIFS(Expenses!$C$3:$C1000,Expenses!$D$3:$D1000,$A244,Expenses!$E$3:$E1000,$J$2,Expenses!$B$3:$B1000,"&gt;="&amp;$C244,Expenses!$B$3:$B1000,"&lt;="&amp;$D244)</f>
        <v>0</v>
      </c>
      <c r="K244" s="9"/>
    </row>
    <row r="245" spans="1:11" ht="17" customHeight="1" x14ac:dyDescent="0.15">
      <c r="A245" s="44"/>
      <c r="B245" s="44"/>
      <c r="C245" s="44"/>
      <c r="D245" s="45">
        <f t="shared" si="0"/>
        <v>91</v>
      </c>
      <c r="E245" s="46">
        <f t="shared" si="2"/>
        <v>0</v>
      </c>
      <c r="F245" s="46"/>
      <c r="G245" s="47"/>
      <c r="H245" s="47">
        <f>SUMIFS(Expenses!$C$3:$C1000,Expenses!$D$3:$D1000,$A245,Expenses!$B$3:$B1000,"&gt;="&amp;$C245,Expenses!$B$3:$B1000,"&lt;="&amp;$D245)</f>
        <v>0</v>
      </c>
      <c r="I245" s="47">
        <f>SUMIFS(Expenses!$C$3:$C1000,Expenses!$D$3:$D1000,$A245,Expenses!$E$3:$E1000,$I$2,Expenses!$B$3:$B1000,"&gt;="&amp;$C245,Expenses!$B$3:$B1000,"&lt;="&amp;$D245)</f>
        <v>0</v>
      </c>
      <c r="J245" s="47">
        <f>SUMIFS(Expenses!$C$3:$C1000,Expenses!$D$3:$D1000,$A245,Expenses!$E$3:$E1000,$J$2,Expenses!$B$3:$B1000,"&gt;="&amp;$C245,Expenses!$B$3:$B1000,"&lt;="&amp;$D245)</f>
        <v>0</v>
      </c>
      <c r="K245" s="9"/>
    </row>
    <row r="246" spans="1:11" ht="17" customHeight="1" x14ac:dyDescent="0.15">
      <c r="A246" s="44"/>
      <c r="B246" s="44"/>
      <c r="C246" s="44"/>
      <c r="D246" s="45">
        <f t="shared" si="0"/>
        <v>91</v>
      </c>
      <c r="E246" s="46">
        <f t="shared" si="2"/>
        <v>0</v>
      </c>
      <c r="F246" s="46"/>
      <c r="G246" s="47"/>
      <c r="H246" s="47">
        <f>SUMIFS(Expenses!$C$3:$C1000,Expenses!$D$3:$D1000,$A246,Expenses!$B$3:$B1000,"&gt;="&amp;$C246,Expenses!$B$3:$B1000,"&lt;="&amp;$D246)</f>
        <v>0</v>
      </c>
      <c r="I246" s="47">
        <f>SUMIFS(Expenses!$C$3:$C1000,Expenses!$D$3:$D1000,$A246,Expenses!$E$3:$E1000,$I$2,Expenses!$B$3:$B1000,"&gt;="&amp;$C246,Expenses!$B$3:$B1000,"&lt;="&amp;$D246)</f>
        <v>0</v>
      </c>
      <c r="J246" s="47">
        <f>SUMIFS(Expenses!$C$3:$C1000,Expenses!$D$3:$D1000,$A246,Expenses!$E$3:$E1000,$J$2,Expenses!$B$3:$B1000,"&gt;="&amp;$C246,Expenses!$B$3:$B1000,"&lt;="&amp;$D246)</f>
        <v>0</v>
      </c>
      <c r="K246" s="9"/>
    </row>
    <row r="247" spans="1:11" ht="17" customHeight="1" x14ac:dyDescent="0.15">
      <c r="A247" s="44"/>
      <c r="B247" s="44"/>
      <c r="C247" s="44"/>
      <c r="D247" s="45">
        <f t="shared" si="0"/>
        <v>91</v>
      </c>
      <c r="E247" s="46">
        <f t="shared" si="2"/>
        <v>0</v>
      </c>
      <c r="F247" s="46"/>
      <c r="G247" s="47"/>
      <c r="H247" s="47">
        <f>SUMIFS(Expenses!$C$3:$C1000,Expenses!$D$3:$D1000,$A247,Expenses!$B$3:$B1000,"&gt;="&amp;$C247,Expenses!$B$3:$B1000,"&lt;="&amp;$D247)</f>
        <v>0</v>
      </c>
      <c r="I247" s="47">
        <f>SUMIFS(Expenses!$C$3:$C1000,Expenses!$D$3:$D1000,$A247,Expenses!$E$3:$E1000,$I$2,Expenses!$B$3:$B1000,"&gt;="&amp;$C247,Expenses!$B$3:$B1000,"&lt;="&amp;$D247)</f>
        <v>0</v>
      </c>
      <c r="J247" s="47">
        <f>SUMIFS(Expenses!$C$3:$C1000,Expenses!$D$3:$D1000,$A247,Expenses!$E$3:$E1000,$J$2,Expenses!$B$3:$B1000,"&gt;="&amp;$C247,Expenses!$B$3:$B1000,"&lt;="&amp;$D247)</f>
        <v>0</v>
      </c>
      <c r="K247" s="9"/>
    </row>
    <row r="248" spans="1:11" ht="17" customHeight="1" x14ac:dyDescent="0.15">
      <c r="A248" s="44"/>
      <c r="B248" s="44"/>
      <c r="C248" s="44"/>
      <c r="D248" s="45">
        <f t="shared" si="0"/>
        <v>91</v>
      </c>
      <c r="E248" s="46">
        <f t="shared" si="2"/>
        <v>0</v>
      </c>
      <c r="F248" s="46"/>
      <c r="G248" s="47"/>
      <c r="H248" s="47">
        <f>SUMIFS(Expenses!$C$3:$C1000,Expenses!$D$3:$D1000,$A248,Expenses!$B$3:$B1000,"&gt;="&amp;$C248,Expenses!$B$3:$B1000,"&lt;="&amp;$D248)</f>
        <v>0</v>
      </c>
      <c r="I248" s="47">
        <f>SUMIFS(Expenses!$C$3:$C1000,Expenses!$D$3:$D1000,$A248,Expenses!$E$3:$E1000,$I$2,Expenses!$B$3:$B1000,"&gt;="&amp;$C248,Expenses!$B$3:$B1000,"&lt;="&amp;$D248)</f>
        <v>0</v>
      </c>
      <c r="J248" s="47">
        <f>SUMIFS(Expenses!$C$3:$C1000,Expenses!$D$3:$D1000,$A248,Expenses!$E$3:$E1000,$J$2,Expenses!$B$3:$B1000,"&gt;="&amp;$C248,Expenses!$B$3:$B1000,"&lt;="&amp;$D248)</f>
        <v>0</v>
      </c>
      <c r="K248" s="9"/>
    </row>
    <row r="249" spans="1:11" ht="17" customHeight="1" x14ac:dyDescent="0.15">
      <c r="A249" s="44"/>
      <c r="B249" s="44"/>
      <c r="C249" s="44"/>
      <c r="D249" s="45">
        <f t="shared" si="0"/>
        <v>91</v>
      </c>
      <c r="E249" s="46">
        <f t="shared" si="2"/>
        <v>0</v>
      </c>
      <c r="F249" s="46"/>
      <c r="G249" s="47"/>
      <c r="H249" s="47">
        <f>SUMIFS(Expenses!$C$3:$C1000,Expenses!$D$3:$D1000,$A249,Expenses!$B$3:$B1000,"&gt;="&amp;$C249,Expenses!$B$3:$B1000,"&lt;="&amp;$D249)</f>
        <v>0</v>
      </c>
      <c r="I249" s="47">
        <f>SUMIFS(Expenses!$C$3:$C1000,Expenses!$D$3:$D1000,$A249,Expenses!$E$3:$E1000,$I$2,Expenses!$B$3:$B1000,"&gt;="&amp;$C249,Expenses!$B$3:$B1000,"&lt;="&amp;$D249)</f>
        <v>0</v>
      </c>
      <c r="J249" s="47">
        <f>SUMIFS(Expenses!$C$3:$C1000,Expenses!$D$3:$D1000,$A249,Expenses!$E$3:$E1000,$J$2,Expenses!$B$3:$B1000,"&gt;="&amp;$C249,Expenses!$B$3:$B1000,"&lt;="&amp;$D249)</f>
        <v>0</v>
      </c>
      <c r="K249" s="9"/>
    </row>
    <row r="250" spans="1:11" ht="17" customHeight="1" x14ac:dyDescent="0.15">
      <c r="A250" s="44"/>
      <c r="B250" s="44"/>
      <c r="C250" s="44"/>
      <c r="D250" s="45">
        <f t="shared" si="0"/>
        <v>91</v>
      </c>
      <c r="E250" s="46">
        <f t="shared" si="2"/>
        <v>0</v>
      </c>
      <c r="F250" s="46"/>
      <c r="G250" s="47"/>
      <c r="H250" s="47">
        <f>SUMIFS(Expenses!$C$3:$C1000,Expenses!$D$3:$D1000,$A250,Expenses!$B$3:$B1000,"&gt;="&amp;$C250,Expenses!$B$3:$B1000,"&lt;="&amp;$D250)</f>
        <v>0</v>
      </c>
      <c r="I250" s="47">
        <f>SUMIFS(Expenses!$C$3:$C1000,Expenses!$D$3:$D1000,$A250,Expenses!$E$3:$E1000,$I$2,Expenses!$B$3:$B1000,"&gt;="&amp;$C250,Expenses!$B$3:$B1000,"&lt;="&amp;$D250)</f>
        <v>0</v>
      </c>
      <c r="J250" s="47">
        <f>SUMIFS(Expenses!$C$3:$C1000,Expenses!$D$3:$D1000,$A250,Expenses!$E$3:$E1000,$J$2,Expenses!$B$3:$B1000,"&gt;="&amp;$C250,Expenses!$B$3:$B1000,"&lt;="&amp;$D250)</f>
        <v>0</v>
      </c>
      <c r="K250" s="9"/>
    </row>
    <row r="251" spans="1:11" ht="17" customHeight="1" x14ac:dyDescent="0.15">
      <c r="A251" s="44"/>
      <c r="B251" s="44"/>
      <c r="C251" s="44"/>
      <c r="D251" s="45">
        <f t="shared" si="0"/>
        <v>91</v>
      </c>
      <c r="E251" s="46">
        <f t="shared" si="2"/>
        <v>0</v>
      </c>
      <c r="F251" s="46"/>
      <c r="G251" s="47"/>
      <c r="H251" s="47">
        <f>SUMIFS(Expenses!$C$3:$C1000,Expenses!$D$3:$D1000,$A251,Expenses!$B$3:$B1000,"&gt;="&amp;$C251,Expenses!$B$3:$B1000,"&lt;="&amp;$D251)</f>
        <v>0</v>
      </c>
      <c r="I251" s="47">
        <f>SUMIFS(Expenses!$C$3:$C1000,Expenses!$D$3:$D1000,$A251,Expenses!$E$3:$E1000,$I$2,Expenses!$B$3:$B1000,"&gt;="&amp;$C251,Expenses!$B$3:$B1000,"&lt;="&amp;$D251)</f>
        <v>0</v>
      </c>
      <c r="J251" s="47">
        <f>SUMIFS(Expenses!$C$3:$C1000,Expenses!$D$3:$D1000,$A251,Expenses!$E$3:$E1000,$J$2,Expenses!$B$3:$B1000,"&gt;="&amp;$C251,Expenses!$B$3:$B1000,"&lt;="&amp;$D251)</f>
        <v>0</v>
      </c>
      <c r="K251" s="9"/>
    </row>
    <row r="252" spans="1:11" ht="17" customHeight="1" x14ac:dyDescent="0.15">
      <c r="A252" s="44"/>
      <c r="B252" s="44"/>
      <c r="C252" s="44"/>
      <c r="D252" s="45">
        <f t="shared" si="0"/>
        <v>91</v>
      </c>
      <c r="E252" s="46">
        <f t="shared" si="2"/>
        <v>0</v>
      </c>
      <c r="F252" s="46"/>
      <c r="G252" s="47"/>
      <c r="H252" s="47">
        <f>SUMIFS(Expenses!$C$3:$C1000,Expenses!$D$3:$D1000,$A252,Expenses!$B$3:$B1000,"&gt;="&amp;$C252,Expenses!$B$3:$B1000,"&lt;="&amp;$D252)</f>
        <v>0</v>
      </c>
      <c r="I252" s="47">
        <f>SUMIFS(Expenses!$C$3:$C1000,Expenses!$D$3:$D1000,$A252,Expenses!$E$3:$E1000,$I$2,Expenses!$B$3:$B1000,"&gt;="&amp;$C252,Expenses!$B$3:$B1000,"&lt;="&amp;$D252)</f>
        <v>0</v>
      </c>
      <c r="J252" s="47">
        <f>SUMIFS(Expenses!$C$3:$C1000,Expenses!$D$3:$D1000,$A252,Expenses!$E$3:$E1000,$J$2,Expenses!$B$3:$B1000,"&gt;="&amp;$C252,Expenses!$B$3:$B1000,"&lt;="&amp;$D252)</f>
        <v>0</v>
      </c>
      <c r="K252" s="9"/>
    </row>
    <row r="253" spans="1:11" ht="17" customHeight="1" x14ac:dyDescent="0.15">
      <c r="A253" s="44"/>
      <c r="B253" s="44"/>
      <c r="C253" s="44"/>
      <c r="D253" s="45">
        <f t="shared" si="0"/>
        <v>91</v>
      </c>
      <c r="E253" s="46">
        <f t="shared" si="2"/>
        <v>0</v>
      </c>
      <c r="F253" s="46"/>
      <c r="G253" s="47"/>
      <c r="H253" s="47">
        <f>SUMIFS(Expenses!$C$3:$C1000,Expenses!$D$3:$D1000,$A253,Expenses!$B$3:$B1000,"&gt;="&amp;$C253,Expenses!$B$3:$B1000,"&lt;="&amp;$D253)</f>
        <v>0</v>
      </c>
      <c r="I253" s="47">
        <f>SUMIFS(Expenses!$C$3:$C1000,Expenses!$D$3:$D1000,$A253,Expenses!$E$3:$E1000,$I$2,Expenses!$B$3:$B1000,"&gt;="&amp;$C253,Expenses!$B$3:$B1000,"&lt;="&amp;$D253)</f>
        <v>0</v>
      </c>
      <c r="J253" s="47">
        <f>SUMIFS(Expenses!$C$3:$C1000,Expenses!$D$3:$D1000,$A253,Expenses!$E$3:$E1000,$J$2,Expenses!$B$3:$B1000,"&gt;="&amp;$C253,Expenses!$B$3:$B1000,"&lt;="&amp;$D253)</f>
        <v>0</v>
      </c>
      <c r="K253" s="9"/>
    </row>
    <row r="254" spans="1:11" ht="17" customHeight="1" x14ac:dyDescent="0.15">
      <c r="A254" s="44"/>
      <c r="B254" s="44"/>
      <c r="C254" s="44"/>
      <c r="D254" s="45">
        <f t="shared" si="0"/>
        <v>91</v>
      </c>
      <c r="E254" s="46">
        <f t="shared" si="2"/>
        <v>0</v>
      </c>
      <c r="F254" s="46"/>
      <c r="G254" s="47"/>
      <c r="H254" s="47">
        <f>SUMIFS(Expenses!$C$3:$C1000,Expenses!$D$3:$D1000,$A254,Expenses!$B$3:$B1000,"&gt;="&amp;$C254,Expenses!$B$3:$B1000,"&lt;="&amp;$D254)</f>
        <v>0</v>
      </c>
      <c r="I254" s="47">
        <f>SUMIFS(Expenses!$C$3:$C1000,Expenses!$D$3:$D1000,$A254,Expenses!$E$3:$E1000,$I$2,Expenses!$B$3:$B1000,"&gt;="&amp;$C254,Expenses!$B$3:$B1000,"&lt;="&amp;$D254)</f>
        <v>0</v>
      </c>
      <c r="J254" s="47">
        <f>SUMIFS(Expenses!$C$3:$C1000,Expenses!$D$3:$D1000,$A254,Expenses!$E$3:$E1000,$J$2,Expenses!$B$3:$B1000,"&gt;="&amp;$C254,Expenses!$B$3:$B1000,"&lt;="&amp;$D254)</f>
        <v>0</v>
      </c>
      <c r="K254" s="9"/>
    </row>
    <row r="255" spans="1:11" ht="17" customHeight="1" x14ac:dyDescent="0.15">
      <c r="A255" s="44"/>
      <c r="B255" s="44"/>
      <c r="C255" s="44"/>
      <c r="D255" s="45">
        <f t="shared" si="0"/>
        <v>91</v>
      </c>
      <c r="E255" s="46">
        <f t="shared" si="2"/>
        <v>0</v>
      </c>
      <c r="F255" s="46"/>
      <c r="G255" s="47"/>
      <c r="H255" s="47">
        <f>SUMIFS(Expenses!$C$3:$C1000,Expenses!$D$3:$D1000,$A255,Expenses!$B$3:$B1000,"&gt;="&amp;$C255,Expenses!$B$3:$B1000,"&lt;="&amp;$D255)</f>
        <v>0</v>
      </c>
      <c r="I255" s="47">
        <f>SUMIFS(Expenses!$C$3:$C1000,Expenses!$D$3:$D1000,$A255,Expenses!$E$3:$E1000,$I$2,Expenses!$B$3:$B1000,"&gt;="&amp;$C255,Expenses!$B$3:$B1000,"&lt;="&amp;$D255)</f>
        <v>0</v>
      </c>
      <c r="J255" s="47">
        <f>SUMIFS(Expenses!$C$3:$C1000,Expenses!$D$3:$D1000,$A255,Expenses!$E$3:$E1000,$J$2,Expenses!$B$3:$B1000,"&gt;="&amp;$C255,Expenses!$B$3:$B1000,"&lt;="&amp;$D255)</f>
        <v>0</v>
      </c>
      <c r="K255" s="9"/>
    </row>
    <row r="256" spans="1:11" ht="17" customHeight="1" x14ac:dyDescent="0.15">
      <c r="A256" s="44"/>
      <c r="B256" s="44"/>
      <c r="C256" s="44"/>
      <c r="D256" s="45">
        <f t="shared" si="0"/>
        <v>91</v>
      </c>
      <c r="E256" s="46">
        <f t="shared" si="2"/>
        <v>0</v>
      </c>
      <c r="F256" s="46"/>
      <c r="G256" s="47"/>
      <c r="H256" s="47">
        <f>SUMIFS(Expenses!$C$3:$C1000,Expenses!$D$3:$D1000,$A256,Expenses!$B$3:$B1000,"&gt;="&amp;$C256,Expenses!$B$3:$B1000,"&lt;="&amp;$D256)</f>
        <v>0</v>
      </c>
      <c r="I256" s="47">
        <f>SUMIFS(Expenses!$C$3:$C1000,Expenses!$D$3:$D1000,$A256,Expenses!$E$3:$E1000,$I$2,Expenses!$B$3:$B1000,"&gt;="&amp;$C256,Expenses!$B$3:$B1000,"&lt;="&amp;$D256)</f>
        <v>0</v>
      </c>
      <c r="J256" s="47">
        <f>SUMIFS(Expenses!$C$3:$C1000,Expenses!$D$3:$D1000,$A256,Expenses!$E$3:$E1000,$J$2,Expenses!$B$3:$B1000,"&gt;="&amp;$C256,Expenses!$B$3:$B1000,"&lt;="&amp;$D256)</f>
        <v>0</v>
      </c>
      <c r="K256" s="9"/>
    </row>
    <row r="257" spans="1:11" ht="17" customHeight="1" x14ac:dyDescent="0.15">
      <c r="A257" s="44"/>
      <c r="B257" s="44"/>
      <c r="C257" s="44"/>
      <c r="D257" s="45">
        <f t="shared" si="0"/>
        <v>91</v>
      </c>
      <c r="E257" s="46">
        <f t="shared" si="2"/>
        <v>0</v>
      </c>
      <c r="F257" s="46"/>
      <c r="G257" s="47"/>
      <c r="H257" s="47">
        <f>SUMIFS(Expenses!$C$3:$C1000,Expenses!$D$3:$D1000,$A257,Expenses!$B$3:$B1000,"&gt;="&amp;$C257,Expenses!$B$3:$B1000,"&lt;="&amp;$D257)</f>
        <v>0</v>
      </c>
      <c r="I257" s="47">
        <f>SUMIFS(Expenses!$C$3:$C1000,Expenses!$D$3:$D1000,$A257,Expenses!$E$3:$E1000,$I$2,Expenses!$B$3:$B1000,"&gt;="&amp;$C257,Expenses!$B$3:$B1000,"&lt;="&amp;$D257)</f>
        <v>0</v>
      </c>
      <c r="J257" s="47">
        <f>SUMIFS(Expenses!$C$3:$C1000,Expenses!$D$3:$D1000,$A257,Expenses!$E$3:$E1000,$J$2,Expenses!$B$3:$B1000,"&gt;="&amp;$C257,Expenses!$B$3:$B1000,"&lt;="&amp;$D257)</f>
        <v>0</v>
      </c>
      <c r="K257" s="9"/>
    </row>
    <row r="258" spans="1:11" ht="17" customHeight="1" x14ac:dyDescent="0.15">
      <c r="A258" s="44"/>
      <c r="B258" s="44"/>
      <c r="C258" s="44"/>
      <c r="D258" s="45">
        <f t="shared" ref="D258:D512" si="3">EOMONTH(C258,2)</f>
        <v>91</v>
      </c>
      <c r="E258" s="46">
        <f t="shared" si="2"/>
        <v>0</v>
      </c>
      <c r="F258" s="46"/>
      <c r="G258" s="47"/>
      <c r="H258" s="47">
        <f>SUMIFS(Expenses!$C$3:$C1000,Expenses!$D$3:$D1000,$A258,Expenses!$B$3:$B1000,"&gt;="&amp;$C258,Expenses!$B$3:$B1000,"&lt;="&amp;$D258)</f>
        <v>0</v>
      </c>
      <c r="I258" s="47">
        <f>SUMIFS(Expenses!$C$3:$C1000,Expenses!$D$3:$D1000,$A258,Expenses!$E$3:$E1000,$I$2,Expenses!$B$3:$B1000,"&gt;="&amp;$C258,Expenses!$B$3:$B1000,"&lt;="&amp;$D258)</f>
        <v>0</v>
      </c>
      <c r="J258" s="47">
        <f>SUMIFS(Expenses!$C$3:$C1000,Expenses!$D$3:$D1000,$A258,Expenses!$E$3:$E1000,$J$2,Expenses!$B$3:$B1000,"&gt;="&amp;$C258,Expenses!$B$3:$B1000,"&lt;="&amp;$D258)</f>
        <v>0</v>
      </c>
      <c r="K258" s="9"/>
    </row>
    <row r="259" spans="1:11" ht="17" customHeight="1" x14ac:dyDescent="0.15">
      <c r="A259" s="44"/>
      <c r="B259" s="44"/>
      <c r="C259" s="44"/>
      <c r="D259" s="45">
        <f t="shared" si="3"/>
        <v>91</v>
      </c>
      <c r="E259" s="46">
        <f t="shared" ref="E259:E513" si="4">SUM(F259:G259)</f>
        <v>0</v>
      </c>
      <c r="F259" s="46"/>
      <c r="G259" s="47"/>
      <c r="H259" s="47">
        <f>SUMIFS(Expenses!$C$3:$C1000,Expenses!$D$3:$D1000,$A259,Expenses!$B$3:$B1000,"&gt;="&amp;$C259,Expenses!$B$3:$B1000,"&lt;="&amp;$D259)</f>
        <v>0</v>
      </c>
      <c r="I259" s="47">
        <f>SUMIFS(Expenses!$C$3:$C1000,Expenses!$D$3:$D1000,$A259,Expenses!$E$3:$E1000,$I$2,Expenses!$B$3:$B1000,"&gt;="&amp;$C259,Expenses!$B$3:$B1000,"&lt;="&amp;$D259)</f>
        <v>0</v>
      </c>
      <c r="J259" s="47">
        <f>SUMIFS(Expenses!$C$3:$C1000,Expenses!$D$3:$D1000,$A259,Expenses!$E$3:$E1000,$J$2,Expenses!$B$3:$B1000,"&gt;="&amp;$C259,Expenses!$B$3:$B1000,"&lt;="&amp;$D259)</f>
        <v>0</v>
      </c>
      <c r="K259" s="9"/>
    </row>
    <row r="260" spans="1:11" ht="17" customHeight="1" x14ac:dyDescent="0.15">
      <c r="A260" s="44"/>
      <c r="B260" s="44"/>
      <c r="C260" s="44"/>
      <c r="D260" s="45">
        <f t="shared" si="3"/>
        <v>91</v>
      </c>
      <c r="E260" s="46">
        <f t="shared" si="4"/>
        <v>0</v>
      </c>
      <c r="F260" s="46"/>
      <c r="G260" s="47"/>
      <c r="H260" s="47">
        <f>SUMIFS(Expenses!$C$3:$C1000,Expenses!$D$3:$D1000,$A260,Expenses!$B$3:$B1000,"&gt;="&amp;$C260,Expenses!$B$3:$B1000,"&lt;="&amp;$D260)</f>
        <v>0</v>
      </c>
      <c r="I260" s="47">
        <f>SUMIFS(Expenses!$C$3:$C1000,Expenses!$D$3:$D1000,$A260,Expenses!$E$3:$E1000,$I$2,Expenses!$B$3:$B1000,"&gt;="&amp;$C260,Expenses!$B$3:$B1000,"&lt;="&amp;$D260)</f>
        <v>0</v>
      </c>
      <c r="J260" s="47">
        <f>SUMIFS(Expenses!$C$3:$C1000,Expenses!$D$3:$D1000,$A260,Expenses!$E$3:$E1000,$J$2,Expenses!$B$3:$B1000,"&gt;="&amp;$C260,Expenses!$B$3:$B1000,"&lt;="&amp;$D260)</f>
        <v>0</v>
      </c>
      <c r="K260" s="9"/>
    </row>
    <row r="261" spans="1:11" ht="17" customHeight="1" x14ac:dyDescent="0.15">
      <c r="A261" s="44"/>
      <c r="B261" s="44"/>
      <c r="C261" s="44"/>
      <c r="D261" s="45">
        <f t="shared" si="3"/>
        <v>91</v>
      </c>
      <c r="E261" s="46">
        <f t="shared" si="4"/>
        <v>0</v>
      </c>
      <c r="F261" s="46"/>
      <c r="G261" s="47"/>
      <c r="H261" s="47">
        <f>SUMIFS(Expenses!$C$3:$C1000,Expenses!$D$3:$D1000,$A261,Expenses!$B$3:$B1000,"&gt;="&amp;$C261,Expenses!$B$3:$B1000,"&lt;="&amp;$D261)</f>
        <v>0</v>
      </c>
      <c r="I261" s="47">
        <f>SUMIFS(Expenses!$C$3:$C1000,Expenses!$D$3:$D1000,$A261,Expenses!$E$3:$E1000,$I$2,Expenses!$B$3:$B1000,"&gt;="&amp;$C261,Expenses!$B$3:$B1000,"&lt;="&amp;$D261)</f>
        <v>0</v>
      </c>
      <c r="J261" s="47">
        <f>SUMIFS(Expenses!$C$3:$C1000,Expenses!$D$3:$D1000,$A261,Expenses!$E$3:$E1000,$J$2,Expenses!$B$3:$B1000,"&gt;="&amp;$C261,Expenses!$B$3:$B1000,"&lt;="&amp;$D261)</f>
        <v>0</v>
      </c>
      <c r="K261" s="9"/>
    </row>
    <row r="262" spans="1:11" ht="17" customHeight="1" x14ac:dyDescent="0.15">
      <c r="A262" s="44"/>
      <c r="B262" s="44"/>
      <c r="C262" s="44"/>
      <c r="D262" s="45">
        <f t="shared" si="3"/>
        <v>91</v>
      </c>
      <c r="E262" s="46">
        <f t="shared" si="4"/>
        <v>0</v>
      </c>
      <c r="F262" s="46"/>
      <c r="G262" s="47"/>
      <c r="H262" s="47">
        <f>SUMIFS(Expenses!$C$3:$C1000,Expenses!$D$3:$D1000,$A262,Expenses!$B$3:$B1000,"&gt;="&amp;$C262,Expenses!$B$3:$B1000,"&lt;="&amp;$D262)</f>
        <v>0</v>
      </c>
      <c r="I262" s="47">
        <f>SUMIFS(Expenses!$C$3:$C1000,Expenses!$D$3:$D1000,$A262,Expenses!$E$3:$E1000,$I$2,Expenses!$B$3:$B1000,"&gt;="&amp;$C262,Expenses!$B$3:$B1000,"&lt;="&amp;$D262)</f>
        <v>0</v>
      </c>
      <c r="J262" s="47">
        <f>SUMIFS(Expenses!$C$3:$C1000,Expenses!$D$3:$D1000,$A262,Expenses!$E$3:$E1000,$J$2,Expenses!$B$3:$B1000,"&gt;="&amp;$C262,Expenses!$B$3:$B1000,"&lt;="&amp;$D262)</f>
        <v>0</v>
      </c>
      <c r="K262" s="9"/>
    </row>
    <row r="263" spans="1:11" ht="17" customHeight="1" x14ac:dyDescent="0.15">
      <c r="A263" s="44"/>
      <c r="B263" s="44"/>
      <c r="C263" s="44"/>
      <c r="D263" s="45">
        <f t="shared" si="3"/>
        <v>91</v>
      </c>
      <c r="E263" s="46">
        <f t="shared" si="4"/>
        <v>0</v>
      </c>
      <c r="F263" s="46"/>
      <c r="G263" s="47"/>
      <c r="H263" s="47">
        <f>SUMIFS(Expenses!$C$3:$C1000,Expenses!$D$3:$D1000,$A263,Expenses!$B$3:$B1000,"&gt;="&amp;$C263,Expenses!$B$3:$B1000,"&lt;="&amp;$D263)</f>
        <v>0</v>
      </c>
      <c r="I263" s="47">
        <f>SUMIFS(Expenses!$C$3:$C1000,Expenses!$D$3:$D1000,$A263,Expenses!$E$3:$E1000,$I$2,Expenses!$B$3:$B1000,"&gt;="&amp;$C263,Expenses!$B$3:$B1000,"&lt;="&amp;$D263)</f>
        <v>0</v>
      </c>
      <c r="J263" s="47">
        <f>SUMIFS(Expenses!$C$3:$C1000,Expenses!$D$3:$D1000,$A263,Expenses!$E$3:$E1000,$J$2,Expenses!$B$3:$B1000,"&gt;="&amp;$C263,Expenses!$B$3:$B1000,"&lt;="&amp;$D263)</f>
        <v>0</v>
      </c>
      <c r="K263" s="9"/>
    </row>
    <row r="264" spans="1:11" ht="17" customHeight="1" x14ac:dyDescent="0.15">
      <c r="A264" s="44"/>
      <c r="B264" s="44"/>
      <c r="C264" s="44"/>
      <c r="D264" s="45">
        <f t="shared" si="3"/>
        <v>91</v>
      </c>
      <c r="E264" s="46">
        <f t="shared" si="4"/>
        <v>0</v>
      </c>
      <c r="F264" s="46"/>
      <c r="G264" s="47"/>
      <c r="H264" s="47">
        <f>SUMIFS(Expenses!$C$3:$C1000,Expenses!$D$3:$D1000,$A264,Expenses!$B$3:$B1000,"&gt;="&amp;$C264,Expenses!$B$3:$B1000,"&lt;="&amp;$D264)</f>
        <v>0</v>
      </c>
      <c r="I264" s="47">
        <f>SUMIFS(Expenses!$C$3:$C1000,Expenses!$D$3:$D1000,$A264,Expenses!$E$3:$E1000,$I$2,Expenses!$B$3:$B1000,"&gt;="&amp;$C264,Expenses!$B$3:$B1000,"&lt;="&amp;$D264)</f>
        <v>0</v>
      </c>
      <c r="J264" s="47">
        <f>SUMIFS(Expenses!$C$3:$C1000,Expenses!$D$3:$D1000,$A264,Expenses!$E$3:$E1000,$J$2,Expenses!$B$3:$B1000,"&gt;="&amp;$C264,Expenses!$B$3:$B1000,"&lt;="&amp;$D264)</f>
        <v>0</v>
      </c>
      <c r="K264" s="9"/>
    </row>
    <row r="265" spans="1:11" ht="17" customHeight="1" x14ac:dyDescent="0.15">
      <c r="A265" s="44"/>
      <c r="B265" s="44"/>
      <c r="C265" s="44"/>
      <c r="D265" s="45">
        <f t="shared" si="3"/>
        <v>91</v>
      </c>
      <c r="E265" s="46">
        <f t="shared" si="4"/>
        <v>0</v>
      </c>
      <c r="F265" s="46"/>
      <c r="G265" s="47"/>
      <c r="H265" s="47">
        <f>SUMIFS(Expenses!$C$3:$C1000,Expenses!$D$3:$D1000,$A265,Expenses!$B$3:$B1000,"&gt;="&amp;$C265,Expenses!$B$3:$B1000,"&lt;="&amp;$D265)</f>
        <v>0</v>
      </c>
      <c r="I265" s="47">
        <f>SUMIFS(Expenses!$C$3:$C1000,Expenses!$D$3:$D1000,$A265,Expenses!$E$3:$E1000,$I$2,Expenses!$B$3:$B1000,"&gt;="&amp;$C265,Expenses!$B$3:$B1000,"&lt;="&amp;$D265)</f>
        <v>0</v>
      </c>
      <c r="J265" s="47">
        <f>SUMIFS(Expenses!$C$3:$C1000,Expenses!$D$3:$D1000,$A265,Expenses!$E$3:$E1000,$J$2,Expenses!$B$3:$B1000,"&gt;="&amp;$C265,Expenses!$B$3:$B1000,"&lt;="&amp;$D265)</f>
        <v>0</v>
      </c>
      <c r="K265" s="9"/>
    </row>
    <row r="266" spans="1:11" ht="17" customHeight="1" x14ac:dyDescent="0.15">
      <c r="A266" s="44"/>
      <c r="B266" s="44"/>
      <c r="C266" s="44"/>
      <c r="D266" s="45">
        <f t="shared" si="3"/>
        <v>91</v>
      </c>
      <c r="E266" s="46">
        <f t="shared" si="4"/>
        <v>0</v>
      </c>
      <c r="F266" s="46"/>
      <c r="G266" s="47"/>
      <c r="H266" s="47">
        <f>SUMIFS(Expenses!$C$3:$C1000,Expenses!$D$3:$D1000,$A266,Expenses!$B$3:$B1000,"&gt;="&amp;$C266,Expenses!$B$3:$B1000,"&lt;="&amp;$D266)</f>
        <v>0</v>
      </c>
      <c r="I266" s="47">
        <f>SUMIFS(Expenses!$C$3:$C1000,Expenses!$D$3:$D1000,$A266,Expenses!$E$3:$E1000,$I$2,Expenses!$B$3:$B1000,"&gt;="&amp;$C266,Expenses!$B$3:$B1000,"&lt;="&amp;$D266)</f>
        <v>0</v>
      </c>
      <c r="J266" s="47">
        <f>SUMIFS(Expenses!$C$3:$C1000,Expenses!$D$3:$D1000,$A266,Expenses!$E$3:$E1000,$J$2,Expenses!$B$3:$B1000,"&gt;="&amp;$C266,Expenses!$B$3:$B1000,"&lt;="&amp;$D266)</f>
        <v>0</v>
      </c>
      <c r="K266" s="9"/>
    </row>
    <row r="267" spans="1:11" ht="17" customHeight="1" x14ac:dyDescent="0.15">
      <c r="A267" s="44"/>
      <c r="B267" s="44"/>
      <c r="C267" s="44"/>
      <c r="D267" s="45">
        <f t="shared" si="3"/>
        <v>91</v>
      </c>
      <c r="E267" s="46">
        <f t="shared" si="4"/>
        <v>0</v>
      </c>
      <c r="F267" s="46"/>
      <c r="G267" s="47"/>
      <c r="H267" s="47">
        <f>SUMIFS(Expenses!$C$3:$C1000,Expenses!$D$3:$D1000,$A267,Expenses!$B$3:$B1000,"&gt;="&amp;$C267,Expenses!$B$3:$B1000,"&lt;="&amp;$D267)</f>
        <v>0</v>
      </c>
      <c r="I267" s="47">
        <f>SUMIFS(Expenses!$C$3:$C1000,Expenses!$D$3:$D1000,$A267,Expenses!$E$3:$E1000,$I$2,Expenses!$B$3:$B1000,"&gt;="&amp;$C267,Expenses!$B$3:$B1000,"&lt;="&amp;$D267)</f>
        <v>0</v>
      </c>
      <c r="J267" s="47">
        <f>SUMIFS(Expenses!$C$3:$C1000,Expenses!$D$3:$D1000,$A267,Expenses!$E$3:$E1000,$J$2,Expenses!$B$3:$B1000,"&gt;="&amp;$C267,Expenses!$B$3:$B1000,"&lt;="&amp;$D267)</f>
        <v>0</v>
      </c>
      <c r="K267" s="9"/>
    </row>
    <row r="268" spans="1:11" ht="17" customHeight="1" x14ac:dyDescent="0.15">
      <c r="A268" s="44"/>
      <c r="B268" s="44"/>
      <c r="C268" s="44"/>
      <c r="D268" s="45">
        <f t="shared" si="3"/>
        <v>91</v>
      </c>
      <c r="E268" s="46">
        <f t="shared" si="4"/>
        <v>0</v>
      </c>
      <c r="F268" s="46"/>
      <c r="G268" s="47"/>
      <c r="H268" s="47">
        <f>SUMIFS(Expenses!$C$3:$C1000,Expenses!$D$3:$D1000,$A268,Expenses!$B$3:$B1000,"&gt;="&amp;$C268,Expenses!$B$3:$B1000,"&lt;="&amp;$D268)</f>
        <v>0</v>
      </c>
      <c r="I268" s="47">
        <f>SUMIFS(Expenses!$C$3:$C1000,Expenses!$D$3:$D1000,$A268,Expenses!$E$3:$E1000,$I$2,Expenses!$B$3:$B1000,"&gt;="&amp;$C268,Expenses!$B$3:$B1000,"&lt;="&amp;$D268)</f>
        <v>0</v>
      </c>
      <c r="J268" s="47">
        <f>SUMIFS(Expenses!$C$3:$C1000,Expenses!$D$3:$D1000,$A268,Expenses!$E$3:$E1000,$J$2,Expenses!$B$3:$B1000,"&gt;="&amp;$C268,Expenses!$B$3:$B1000,"&lt;="&amp;$D268)</f>
        <v>0</v>
      </c>
      <c r="K268" s="9"/>
    </row>
    <row r="269" spans="1:11" ht="17" customHeight="1" x14ac:dyDescent="0.15">
      <c r="A269" s="44"/>
      <c r="B269" s="44"/>
      <c r="C269" s="44"/>
      <c r="D269" s="45">
        <f t="shared" si="3"/>
        <v>91</v>
      </c>
      <c r="E269" s="46">
        <f t="shared" si="4"/>
        <v>0</v>
      </c>
      <c r="F269" s="46"/>
      <c r="G269" s="47"/>
      <c r="H269" s="47">
        <f>SUMIFS(Expenses!$C$3:$C1000,Expenses!$D$3:$D1000,$A269,Expenses!$B$3:$B1000,"&gt;="&amp;$C269,Expenses!$B$3:$B1000,"&lt;="&amp;$D269)</f>
        <v>0</v>
      </c>
      <c r="I269" s="47">
        <f>SUMIFS(Expenses!$C$3:$C1000,Expenses!$D$3:$D1000,$A269,Expenses!$E$3:$E1000,$I$2,Expenses!$B$3:$B1000,"&gt;="&amp;$C269,Expenses!$B$3:$B1000,"&lt;="&amp;$D269)</f>
        <v>0</v>
      </c>
      <c r="J269" s="47">
        <f>SUMIFS(Expenses!$C$3:$C1000,Expenses!$D$3:$D1000,$A269,Expenses!$E$3:$E1000,$J$2,Expenses!$B$3:$B1000,"&gt;="&amp;$C269,Expenses!$B$3:$B1000,"&lt;="&amp;$D269)</f>
        <v>0</v>
      </c>
      <c r="K269" s="9"/>
    </row>
    <row r="270" spans="1:11" ht="17" customHeight="1" x14ac:dyDescent="0.15">
      <c r="A270" s="44"/>
      <c r="B270" s="44"/>
      <c r="C270" s="44"/>
      <c r="D270" s="45">
        <f t="shared" si="3"/>
        <v>91</v>
      </c>
      <c r="E270" s="46">
        <f t="shared" si="4"/>
        <v>0</v>
      </c>
      <c r="F270" s="46"/>
      <c r="G270" s="47"/>
      <c r="H270" s="47">
        <f>SUMIFS(Expenses!$C$3:$C1000,Expenses!$D$3:$D1000,$A270,Expenses!$B$3:$B1000,"&gt;="&amp;$C270,Expenses!$B$3:$B1000,"&lt;="&amp;$D270)</f>
        <v>0</v>
      </c>
      <c r="I270" s="47">
        <f>SUMIFS(Expenses!$C$3:$C1000,Expenses!$D$3:$D1000,$A270,Expenses!$E$3:$E1000,$I$2,Expenses!$B$3:$B1000,"&gt;="&amp;$C270,Expenses!$B$3:$B1000,"&lt;="&amp;$D270)</f>
        <v>0</v>
      </c>
      <c r="J270" s="47">
        <f>SUMIFS(Expenses!$C$3:$C1000,Expenses!$D$3:$D1000,$A270,Expenses!$E$3:$E1000,$J$2,Expenses!$B$3:$B1000,"&gt;="&amp;$C270,Expenses!$B$3:$B1000,"&lt;="&amp;$D270)</f>
        <v>0</v>
      </c>
      <c r="K270" s="9"/>
    </row>
    <row r="271" spans="1:11" ht="17" customHeight="1" x14ac:dyDescent="0.15">
      <c r="A271" s="44"/>
      <c r="B271" s="44"/>
      <c r="C271" s="44"/>
      <c r="D271" s="45">
        <f t="shared" si="3"/>
        <v>91</v>
      </c>
      <c r="E271" s="46">
        <f t="shared" si="4"/>
        <v>0</v>
      </c>
      <c r="F271" s="46"/>
      <c r="G271" s="47"/>
      <c r="H271" s="47">
        <f>SUMIFS(Expenses!$C$3:$C1000,Expenses!$D$3:$D1000,$A271,Expenses!$B$3:$B1000,"&gt;="&amp;$C271,Expenses!$B$3:$B1000,"&lt;="&amp;$D271)</f>
        <v>0</v>
      </c>
      <c r="I271" s="47">
        <f>SUMIFS(Expenses!$C$3:$C1000,Expenses!$D$3:$D1000,$A271,Expenses!$E$3:$E1000,$I$2,Expenses!$B$3:$B1000,"&gt;="&amp;$C271,Expenses!$B$3:$B1000,"&lt;="&amp;$D271)</f>
        <v>0</v>
      </c>
      <c r="J271" s="47">
        <f>SUMIFS(Expenses!$C$3:$C1000,Expenses!$D$3:$D1000,$A271,Expenses!$E$3:$E1000,$J$2,Expenses!$B$3:$B1000,"&gt;="&amp;$C271,Expenses!$B$3:$B1000,"&lt;="&amp;$D271)</f>
        <v>0</v>
      </c>
      <c r="K271" s="9"/>
    </row>
    <row r="272" spans="1:11" ht="17" customHeight="1" x14ac:dyDescent="0.15">
      <c r="A272" s="44"/>
      <c r="B272" s="44"/>
      <c r="C272" s="44"/>
      <c r="D272" s="45">
        <f t="shared" si="3"/>
        <v>91</v>
      </c>
      <c r="E272" s="46">
        <f t="shared" si="4"/>
        <v>0</v>
      </c>
      <c r="F272" s="46"/>
      <c r="G272" s="47"/>
      <c r="H272" s="47">
        <f>SUMIFS(Expenses!$C$3:$C1000,Expenses!$D$3:$D1000,$A272,Expenses!$B$3:$B1000,"&gt;="&amp;$C272,Expenses!$B$3:$B1000,"&lt;="&amp;$D272)</f>
        <v>0</v>
      </c>
      <c r="I272" s="47">
        <f>SUMIFS(Expenses!$C$3:$C1000,Expenses!$D$3:$D1000,$A272,Expenses!$E$3:$E1000,$I$2,Expenses!$B$3:$B1000,"&gt;="&amp;$C272,Expenses!$B$3:$B1000,"&lt;="&amp;$D272)</f>
        <v>0</v>
      </c>
      <c r="J272" s="47">
        <f>SUMIFS(Expenses!$C$3:$C1000,Expenses!$D$3:$D1000,$A272,Expenses!$E$3:$E1000,$J$2,Expenses!$B$3:$B1000,"&gt;="&amp;$C272,Expenses!$B$3:$B1000,"&lt;="&amp;$D272)</f>
        <v>0</v>
      </c>
      <c r="K272" s="9"/>
    </row>
    <row r="273" spans="1:11" ht="17" customHeight="1" x14ac:dyDescent="0.15">
      <c r="A273" s="44"/>
      <c r="B273" s="44"/>
      <c r="C273" s="44"/>
      <c r="D273" s="45">
        <f t="shared" si="3"/>
        <v>91</v>
      </c>
      <c r="E273" s="46">
        <f t="shared" si="4"/>
        <v>0</v>
      </c>
      <c r="F273" s="46"/>
      <c r="G273" s="47"/>
      <c r="H273" s="47">
        <f>SUMIFS(Expenses!$C$3:$C1000,Expenses!$D$3:$D1000,$A273,Expenses!$B$3:$B1000,"&gt;="&amp;$C273,Expenses!$B$3:$B1000,"&lt;="&amp;$D273)</f>
        <v>0</v>
      </c>
      <c r="I273" s="47">
        <f>SUMIFS(Expenses!$C$3:$C1000,Expenses!$D$3:$D1000,$A273,Expenses!$E$3:$E1000,$I$2,Expenses!$B$3:$B1000,"&gt;="&amp;$C273,Expenses!$B$3:$B1000,"&lt;="&amp;$D273)</f>
        <v>0</v>
      </c>
      <c r="J273" s="47">
        <f>SUMIFS(Expenses!$C$3:$C1000,Expenses!$D$3:$D1000,$A273,Expenses!$E$3:$E1000,$J$2,Expenses!$B$3:$B1000,"&gt;="&amp;$C273,Expenses!$B$3:$B1000,"&lt;="&amp;$D273)</f>
        <v>0</v>
      </c>
      <c r="K273" s="9"/>
    </row>
    <row r="274" spans="1:11" ht="17" customHeight="1" x14ac:dyDescent="0.15">
      <c r="A274" s="44"/>
      <c r="B274" s="44"/>
      <c r="C274" s="44"/>
      <c r="D274" s="45">
        <f t="shared" si="3"/>
        <v>91</v>
      </c>
      <c r="E274" s="46">
        <f t="shared" si="4"/>
        <v>0</v>
      </c>
      <c r="F274" s="46"/>
      <c r="G274" s="47"/>
      <c r="H274" s="47">
        <f>SUMIFS(Expenses!$C$3:$C1000,Expenses!$D$3:$D1000,$A274,Expenses!$B$3:$B1000,"&gt;="&amp;$C274,Expenses!$B$3:$B1000,"&lt;="&amp;$D274)</f>
        <v>0</v>
      </c>
      <c r="I274" s="47">
        <f>SUMIFS(Expenses!$C$3:$C1000,Expenses!$D$3:$D1000,$A274,Expenses!$E$3:$E1000,$I$2,Expenses!$B$3:$B1000,"&gt;="&amp;$C274,Expenses!$B$3:$B1000,"&lt;="&amp;$D274)</f>
        <v>0</v>
      </c>
      <c r="J274" s="47">
        <f>SUMIFS(Expenses!$C$3:$C1000,Expenses!$D$3:$D1000,$A274,Expenses!$E$3:$E1000,$J$2,Expenses!$B$3:$B1000,"&gt;="&amp;$C274,Expenses!$B$3:$B1000,"&lt;="&amp;$D274)</f>
        <v>0</v>
      </c>
      <c r="K274" s="9"/>
    </row>
    <row r="275" spans="1:11" ht="17" customHeight="1" x14ac:dyDescent="0.15">
      <c r="A275" s="44"/>
      <c r="B275" s="44"/>
      <c r="C275" s="44"/>
      <c r="D275" s="45">
        <f t="shared" si="3"/>
        <v>91</v>
      </c>
      <c r="E275" s="46">
        <f t="shared" si="4"/>
        <v>0</v>
      </c>
      <c r="F275" s="46"/>
      <c r="G275" s="47"/>
      <c r="H275" s="47">
        <f>SUMIFS(Expenses!$C$3:$C1000,Expenses!$D$3:$D1000,$A275,Expenses!$B$3:$B1000,"&gt;="&amp;$C275,Expenses!$B$3:$B1000,"&lt;="&amp;$D275)</f>
        <v>0</v>
      </c>
      <c r="I275" s="47">
        <f>SUMIFS(Expenses!$C$3:$C1000,Expenses!$D$3:$D1000,$A275,Expenses!$E$3:$E1000,$I$2,Expenses!$B$3:$B1000,"&gt;="&amp;$C275,Expenses!$B$3:$B1000,"&lt;="&amp;$D275)</f>
        <v>0</v>
      </c>
      <c r="J275" s="47">
        <f>SUMIFS(Expenses!$C$3:$C1000,Expenses!$D$3:$D1000,$A275,Expenses!$E$3:$E1000,$J$2,Expenses!$B$3:$B1000,"&gt;="&amp;$C275,Expenses!$B$3:$B1000,"&lt;="&amp;$D275)</f>
        <v>0</v>
      </c>
      <c r="K275" s="9"/>
    </row>
    <row r="276" spans="1:11" ht="17" customHeight="1" x14ac:dyDescent="0.15">
      <c r="A276" s="44"/>
      <c r="B276" s="44"/>
      <c r="C276" s="44"/>
      <c r="D276" s="45">
        <f t="shared" si="3"/>
        <v>91</v>
      </c>
      <c r="E276" s="46">
        <f t="shared" si="4"/>
        <v>0</v>
      </c>
      <c r="F276" s="46"/>
      <c r="G276" s="47"/>
      <c r="H276" s="47">
        <f>SUMIFS(Expenses!$C$3:$C1000,Expenses!$D$3:$D1000,$A276,Expenses!$B$3:$B1000,"&gt;="&amp;$C276,Expenses!$B$3:$B1000,"&lt;="&amp;$D276)</f>
        <v>0</v>
      </c>
      <c r="I276" s="47">
        <f>SUMIFS(Expenses!$C$3:$C1000,Expenses!$D$3:$D1000,$A276,Expenses!$E$3:$E1000,$I$2,Expenses!$B$3:$B1000,"&gt;="&amp;$C276,Expenses!$B$3:$B1000,"&lt;="&amp;$D276)</f>
        <v>0</v>
      </c>
      <c r="J276" s="47">
        <f>SUMIFS(Expenses!$C$3:$C1000,Expenses!$D$3:$D1000,$A276,Expenses!$E$3:$E1000,$J$2,Expenses!$B$3:$B1000,"&gt;="&amp;$C276,Expenses!$B$3:$B1000,"&lt;="&amp;$D276)</f>
        <v>0</v>
      </c>
      <c r="K276" s="9"/>
    </row>
    <row r="277" spans="1:11" ht="17" customHeight="1" x14ac:dyDescent="0.15">
      <c r="A277" s="44"/>
      <c r="B277" s="44"/>
      <c r="C277" s="44"/>
      <c r="D277" s="45">
        <f t="shared" si="3"/>
        <v>91</v>
      </c>
      <c r="E277" s="46">
        <f t="shared" si="4"/>
        <v>0</v>
      </c>
      <c r="F277" s="46"/>
      <c r="G277" s="47"/>
      <c r="H277" s="47">
        <f>SUMIFS(Expenses!$C$3:$C1000,Expenses!$D$3:$D1000,$A277,Expenses!$B$3:$B1000,"&gt;="&amp;$C277,Expenses!$B$3:$B1000,"&lt;="&amp;$D277)</f>
        <v>0</v>
      </c>
      <c r="I277" s="47">
        <f>SUMIFS(Expenses!$C$3:$C1000,Expenses!$D$3:$D1000,$A277,Expenses!$E$3:$E1000,$I$2,Expenses!$B$3:$B1000,"&gt;="&amp;$C277,Expenses!$B$3:$B1000,"&lt;="&amp;$D277)</f>
        <v>0</v>
      </c>
      <c r="J277" s="47">
        <f>SUMIFS(Expenses!$C$3:$C1000,Expenses!$D$3:$D1000,$A277,Expenses!$E$3:$E1000,$J$2,Expenses!$B$3:$B1000,"&gt;="&amp;$C277,Expenses!$B$3:$B1000,"&lt;="&amp;$D277)</f>
        <v>0</v>
      </c>
      <c r="K277" s="9"/>
    </row>
    <row r="278" spans="1:11" ht="17" customHeight="1" x14ac:dyDescent="0.15">
      <c r="A278" s="44"/>
      <c r="B278" s="44"/>
      <c r="C278" s="44"/>
      <c r="D278" s="45">
        <f t="shared" si="3"/>
        <v>91</v>
      </c>
      <c r="E278" s="46">
        <f t="shared" si="4"/>
        <v>0</v>
      </c>
      <c r="F278" s="46"/>
      <c r="G278" s="47"/>
      <c r="H278" s="47">
        <f>SUMIFS(Expenses!$C$3:$C1000,Expenses!$D$3:$D1000,$A278,Expenses!$B$3:$B1000,"&gt;="&amp;$C278,Expenses!$B$3:$B1000,"&lt;="&amp;$D278)</f>
        <v>0</v>
      </c>
      <c r="I278" s="47">
        <f>SUMIFS(Expenses!$C$3:$C1000,Expenses!$D$3:$D1000,$A278,Expenses!$E$3:$E1000,$I$2,Expenses!$B$3:$B1000,"&gt;="&amp;$C278,Expenses!$B$3:$B1000,"&lt;="&amp;$D278)</f>
        <v>0</v>
      </c>
      <c r="J278" s="47">
        <f>SUMIFS(Expenses!$C$3:$C1000,Expenses!$D$3:$D1000,$A278,Expenses!$E$3:$E1000,$J$2,Expenses!$B$3:$B1000,"&gt;="&amp;$C278,Expenses!$B$3:$B1000,"&lt;="&amp;$D278)</f>
        <v>0</v>
      </c>
      <c r="K278" s="9"/>
    </row>
    <row r="279" spans="1:11" ht="17" customHeight="1" x14ac:dyDescent="0.15">
      <c r="A279" s="44"/>
      <c r="B279" s="44"/>
      <c r="C279" s="44"/>
      <c r="D279" s="45">
        <f t="shared" si="3"/>
        <v>91</v>
      </c>
      <c r="E279" s="46">
        <f t="shared" si="4"/>
        <v>0</v>
      </c>
      <c r="F279" s="46"/>
      <c r="G279" s="47"/>
      <c r="H279" s="47">
        <f>SUMIFS(Expenses!$C$3:$C1000,Expenses!$D$3:$D1000,$A279,Expenses!$B$3:$B1000,"&gt;="&amp;$C279,Expenses!$B$3:$B1000,"&lt;="&amp;$D279)</f>
        <v>0</v>
      </c>
      <c r="I279" s="47">
        <f>SUMIFS(Expenses!$C$3:$C1000,Expenses!$D$3:$D1000,$A279,Expenses!$E$3:$E1000,$I$2,Expenses!$B$3:$B1000,"&gt;="&amp;$C279,Expenses!$B$3:$B1000,"&lt;="&amp;$D279)</f>
        <v>0</v>
      </c>
      <c r="J279" s="47">
        <f>SUMIFS(Expenses!$C$3:$C1000,Expenses!$D$3:$D1000,$A279,Expenses!$E$3:$E1000,$J$2,Expenses!$B$3:$B1000,"&gt;="&amp;$C279,Expenses!$B$3:$B1000,"&lt;="&amp;$D279)</f>
        <v>0</v>
      </c>
      <c r="K279" s="9"/>
    </row>
    <row r="280" spans="1:11" ht="17" customHeight="1" x14ac:dyDescent="0.15">
      <c r="A280" s="44"/>
      <c r="B280" s="44"/>
      <c r="C280" s="44"/>
      <c r="D280" s="45">
        <f t="shared" si="3"/>
        <v>91</v>
      </c>
      <c r="E280" s="46">
        <f t="shared" si="4"/>
        <v>0</v>
      </c>
      <c r="F280" s="46"/>
      <c r="G280" s="47"/>
      <c r="H280" s="47">
        <f>SUMIFS(Expenses!$C$3:$C1000,Expenses!$D$3:$D1000,$A280,Expenses!$B$3:$B1000,"&gt;="&amp;$C280,Expenses!$B$3:$B1000,"&lt;="&amp;$D280)</f>
        <v>0</v>
      </c>
      <c r="I280" s="47">
        <f>SUMIFS(Expenses!$C$3:$C1000,Expenses!$D$3:$D1000,$A280,Expenses!$E$3:$E1000,$I$2,Expenses!$B$3:$B1000,"&gt;="&amp;$C280,Expenses!$B$3:$B1000,"&lt;="&amp;$D280)</f>
        <v>0</v>
      </c>
      <c r="J280" s="47">
        <f>SUMIFS(Expenses!$C$3:$C1000,Expenses!$D$3:$D1000,$A280,Expenses!$E$3:$E1000,$J$2,Expenses!$B$3:$B1000,"&gt;="&amp;$C280,Expenses!$B$3:$B1000,"&lt;="&amp;$D280)</f>
        <v>0</v>
      </c>
      <c r="K280" s="9"/>
    </row>
    <row r="281" spans="1:11" ht="17" customHeight="1" x14ac:dyDescent="0.15">
      <c r="A281" s="44"/>
      <c r="B281" s="44"/>
      <c r="C281" s="44"/>
      <c r="D281" s="45">
        <f t="shared" si="3"/>
        <v>91</v>
      </c>
      <c r="E281" s="46">
        <f t="shared" si="4"/>
        <v>0</v>
      </c>
      <c r="F281" s="46"/>
      <c r="G281" s="47"/>
      <c r="H281" s="47">
        <f>SUMIFS(Expenses!$C$3:$C1000,Expenses!$D$3:$D1000,$A281,Expenses!$B$3:$B1000,"&gt;="&amp;$C281,Expenses!$B$3:$B1000,"&lt;="&amp;$D281)</f>
        <v>0</v>
      </c>
      <c r="I281" s="47">
        <f>SUMIFS(Expenses!$C$3:$C1000,Expenses!$D$3:$D1000,$A281,Expenses!$E$3:$E1000,$I$2,Expenses!$B$3:$B1000,"&gt;="&amp;$C281,Expenses!$B$3:$B1000,"&lt;="&amp;$D281)</f>
        <v>0</v>
      </c>
      <c r="J281" s="47">
        <f>SUMIFS(Expenses!$C$3:$C1000,Expenses!$D$3:$D1000,$A281,Expenses!$E$3:$E1000,$J$2,Expenses!$B$3:$B1000,"&gt;="&amp;$C281,Expenses!$B$3:$B1000,"&lt;="&amp;$D281)</f>
        <v>0</v>
      </c>
      <c r="K281" s="9"/>
    </row>
    <row r="282" spans="1:11" ht="17" customHeight="1" x14ac:dyDescent="0.15">
      <c r="A282" s="44"/>
      <c r="B282" s="44"/>
      <c r="C282" s="44"/>
      <c r="D282" s="45">
        <f t="shared" si="3"/>
        <v>91</v>
      </c>
      <c r="E282" s="46">
        <f t="shared" si="4"/>
        <v>0</v>
      </c>
      <c r="F282" s="46"/>
      <c r="G282" s="47"/>
      <c r="H282" s="47">
        <f>SUMIFS(Expenses!$C$3:$C1000,Expenses!$D$3:$D1000,$A282,Expenses!$B$3:$B1000,"&gt;="&amp;$C282,Expenses!$B$3:$B1000,"&lt;="&amp;$D282)</f>
        <v>0</v>
      </c>
      <c r="I282" s="47">
        <f>SUMIFS(Expenses!$C$3:$C1000,Expenses!$D$3:$D1000,$A282,Expenses!$E$3:$E1000,$I$2,Expenses!$B$3:$B1000,"&gt;="&amp;$C282,Expenses!$B$3:$B1000,"&lt;="&amp;$D282)</f>
        <v>0</v>
      </c>
      <c r="J282" s="47">
        <f>SUMIFS(Expenses!$C$3:$C1000,Expenses!$D$3:$D1000,$A282,Expenses!$E$3:$E1000,$J$2,Expenses!$B$3:$B1000,"&gt;="&amp;$C282,Expenses!$B$3:$B1000,"&lt;="&amp;$D282)</f>
        <v>0</v>
      </c>
      <c r="K282" s="9"/>
    </row>
    <row r="283" spans="1:11" ht="17" customHeight="1" x14ac:dyDescent="0.15">
      <c r="A283" s="44"/>
      <c r="B283" s="44"/>
      <c r="C283" s="44"/>
      <c r="D283" s="45">
        <f t="shared" si="3"/>
        <v>91</v>
      </c>
      <c r="E283" s="46">
        <f t="shared" si="4"/>
        <v>0</v>
      </c>
      <c r="F283" s="46"/>
      <c r="G283" s="47"/>
      <c r="H283" s="47">
        <f>SUMIFS(Expenses!$C$3:$C1000,Expenses!$D$3:$D1000,$A283,Expenses!$B$3:$B1000,"&gt;="&amp;$C283,Expenses!$B$3:$B1000,"&lt;="&amp;$D283)</f>
        <v>0</v>
      </c>
      <c r="I283" s="47">
        <f>SUMIFS(Expenses!$C$3:$C1000,Expenses!$D$3:$D1000,$A283,Expenses!$E$3:$E1000,$I$2,Expenses!$B$3:$B1000,"&gt;="&amp;$C283,Expenses!$B$3:$B1000,"&lt;="&amp;$D283)</f>
        <v>0</v>
      </c>
      <c r="J283" s="47">
        <f>SUMIFS(Expenses!$C$3:$C1000,Expenses!$D$3:$D1000,$A283,Expenses!$E$3:$E1000,$J$2,Expenses!$B$3:$B1000,"&gt;="&amp;$C283,Expenses!$B$3:$B1000,"&lt;="&amp;$D283)</f>
        <v>0</v>
      </c>
      <c r="K283" s="9"/>
    </row>
    <row r="284" spans="1:11" ht="17" customHeight="1" x14ac:dyDescent="0.15">
      <c r="A284" s="44"/>
      <c r="B284" s="44"/>
      <c r="C284" s="44"/>
      <c r="D284" s="45">
        <f t="shared" si="3"/>
        <v>91</v>
      </c>
      <c r="E284" s="46">
        <f t="shared" si="4"/>
        <v>0</v>
      </c>
      <c r="F284" s="46"/>
      <c r="G284" s="47"/>
      <c r="H284" s="47">
        <f>SUMIFS(Expenses!$C$3:$C1000,Expenses!$D$3:$D1000,$A284,Expenses!$B$3:$B1000,"&gt;="&amp;$C284,Expenses!$B$3:$B1000,"&lt;="&amp;$D284)</f>
        <v>0</v>
      </c>
      <c r="I284" s="47">
        <f>SUMIFS(Expenses!$C$3:$C1000,Expenses!$D$3:$D1000,$A284,Expenses!$E$3:$E1000,$I$2,Expenses!$B$3:$B1000,"&gt;="&amp;$C284,Expenses!$B$3:$B1000,"&lt;="&amp;$D284)</f>
        <v>0</v>
      </c>
      <c r="J284" s="47">
        <f>SUMIFS(Expenses!$C$3:$C1000,Expenses!$D$3:$D1000,$A284,Expenses!$E$3:$E1000,$J$2,Expenses!$B$3:$B1000,"&gt;="&amp;$C284,Expenses!$B$3:$B1000,"&lt;="&amp;$D284)</f>
        <v>0</v>
      </c>
      <c r="K284" s="9"/>
    </row>
    <row r="285" spans="1:11" ht="17" customHeight="1" x14ac:dyDescent="0.15">
      <c r="A285" s="44"/>
      <c r="B285" s="44"/>
      <c r="C285" s="44"/>
      <c r="D285" s="45">
        <f t="shared" si="3"/>
        <v>91</v>
      </c>
      <c r="E285" s="46">
        <f t="shared" si="4"/>
        <v>0</v>
      </c>
      <c r="F285" s="46"/>
      <c r="G285" s="47"/>
      <c r="H285" s="47">
        <f>SUMIFS(Expenses!$C$3:$C1000,Expenses!$D$3:$D1000,$A285,Expenses!$B$3:$B1000,"&gt;="&amp;$C285,Expenses!$B$3:$B1000,"&lt;="&amp;$D285)</f>
        <v>0</v>
      </c>
      <c r="I285" s="47">
        <f>SUMIFS(Expenses!$C$3:$C1000,Expenses!$D$3:$D1000,$A285,Expenses!$E$3:$E1000,$I$2,Expenses!$B$3:$B1000,"&gt;="&amp;$C285,Expenses!$B$3:$B1000,"&lt;="&amp;$D285)</f>
        <v>0</v>
      </c>
      <c r="J285" s="47">
        <f>SUMIFS(Expenses!$C$3:$C1000,Expenses!$D$3:$D1000,$A285,Expenses!$E$3:$E1000,$J$2,Expenses!$B$3:$B1000,"&gt;="&amp;$C285,Expenses!$B$3:$B1000,"&lt;="&amp;$D285)</f>
        <v>0</v>
      </c>
      <c r="K285" s="9"/>
    </row>
    <row r="286" spans="1:11" ht="17" customHeight="1" x14ac:dyDescent="0.15">
      <c r="A286" s="44"/>
      <c r="B286" s="44"/>
      <c r="C286" s="44"/>
      <c r="D286" s="45">
        <f t="shared" si="3"/>
        <v>91</v>
      </c>
      <c r="E286" s="46">
        <f t="shared" si="4"/>
        <v>0</v>
      </c>
      <c r="F286" s="46"/>
      <c r="G286" s="47"/>
      <c r="H286" s="47">
        <f>SUMIFS(Expenses!$C$3:$C1000,Expenses!$D$3:$D1000,$A286,Expenses!$B$3:$B1000,"&gt;="&amp;$C286,Expenses!$B$3:$B1000,"&lt;="&amp;$D286)</f>
        <v>0</v>
      </c>
      <c r="I286" s="47">
        <f>SUMIFS(Expenses!$C$3:$C1000,Expenses!$D$3:$D1000,$A286,Expenses!$E$3:$E1000,$I$2,Expenses!$B$3:$B1000,"&gt;="&amp;$C286,Expenses!$B$3:$B1000,"&lt;="&amp;$D286)</f>
        <v>0</v>
      </c>
      <c r="J286" s="47">
        <f>SUMIFS(Expenses!$C$3:$C1000,Expenses!$D$3:$D1000,$A286,Expenses!$E$3:$E1000,$J$2,Expenses!$B$3:$B1000,"&gt;="&amp;$C286,Expenses!$B$3:$B1000,"&lt;="&amp;$D286)</f>
        <v>0</v>
      </c>
      <c r="K286" s="9"/>
    </row>
    <row r="287" spans="1:11" ht="17" customHeight="1" x14ac:dyDescent="0.15">
      <c r="A287" s="44"/>
      <c r="B287" s="44"/>
      <c r="C287" s="44"/>
      <c r="D287" s="45">
        <f t="shared" si="3"/>
        <v>91</v>
      </c>
      <c r="E287" s="46">
        <f t="shared" si="4"/>
        <v>0</v>
      </c>
      <c r="F287" s="46"/>
      <c r="G287" s="47"/>
      <c r="H287" s="47">
        <f>SUMIFS(Expenses!$C$3:$C1000,Expenses!$D$3:$D1000,$A287,Expenses!$B$3:$B1000,"&gt;="&amp;$C287,Expenses!$B$3:$B1000,"&lt;="&amp;$D287)</f>
        <v>0</v>
      </c>
      <c r="I287" s="47">
        <f>SUMIFS(Expenses!$C$3:$C1000,Expenses!$D$3:$D1000,$A287,Expenses!$E$3:$E1000,$I$2,Expenses!$B$3:$B1000,"&gt;="&amp;$C287,Expenses!$B$3:$B1000,"&lt;="&amp;$D287)</f>
        <v>0</v>
      </c>
      <c r="J287" s="47">
        <f>SUMIFS(Expenses!$C$3:$C1000,Expenses!$D$3:$D1000,$A287,Expenses!$E$3:$E1000,$J$2,Expenses!$B$3:$B1000,"&gt;="&amp;$C287,Expenses!$B$3:$B1000,"&lt;="&amp;$D287)</f>
        <v>0</v>
      </c>
      <c r="K287" s="9"/>
    </row>
    <row r="288" spans="1:11" ht="17" customHeight="1" x14ac:dyDescent="0.15">
      <c r="A288" s="44"/>
      <c r="B288" s="44"/>
      <c r="C288" s="44"/>
      <c r="D288" s="45">
        <f t="shared" si="3"/>
        <v>91</v>
      </c>
      <c r="E288" s="46">
        <f t="shared" si="4"/>
        <v>0</v>
      </c>
      <c r="F288" s="46"/>
      <c r="G288" s="47"/>
      <c r="H288" s="47">
        <f>SUMIFS(Expenses!$C$3:$C1000,Expenses!$D$3:$D1000,$A288,Expenses!$B$3:$B1000,"&gt;="&amp;$C288,Expenses!$B$3:$B1000,"&lt;="&amp;$D288)</f>
        <v>0</v>
      </c>
      <c r="I288" s="47">
        <f>SUMIFS(Expenses!$C$3:$C1000,Expenses!$D$3:$D1000,$A288,Expenses!$E$3:$E1000,$I$2,Expenses!$B$3:$B1000,"&gt;="&amp;$C288,Expenses!$B$3:$B1000,"&lt;="&amp;$D288)</f>
        <v>0</v>
      </c>
      <c r="J288" s="47">
        <f>SUMIFS(Expenses!$C$3:$C1000,Expenses!$D$3:$D1000,$A288,Expenses!$E$3:$E1000,$J$2,Expenses!$B$3:$B1000,"&gt;="&amp;$C288,Expenses!$B$3:$B1000,"&lt;="&amp;$D288)</f>
        <v>0</v>
      </c>
      <c r="K288" s="9"/>
    </row>
    <row r="289" spans="1:11" ht="17" customHeight="1" x14ac:dyDescent="0.15">
      <c r="A289" s="44"/>
      <c r="B289" s="44"/>
      <c r="C289" s="44"/>
      <c r="D289" s="45">
        <f t="shared" si="3"/>
        <v>91</v>
      </c>
      <c r="E289" s="46">
        <f t="shared" si="4"/>
        <v>0</v>
      </c>
      <c r="F289" s="46"/>
      <c r="G289" s="47"/>
      <c r="H289" s="47">
        <f>SUMIFS(Expenses!$C$3:$C1000,Expenses!$D$3:$D1000,$A289,Expenses!$B$3:$B1000,"&gt;="&amp;$C289,Expenses!$B$3:$B1000,"&lt;="&amp;$D289)</f>
        <v>0</v>
      </c>
      <c r="I289" s="47">
        <f>SUMIFS(Expenses!$C$3:$C1000,Expenses!$D$3:$D1000,$A289,Expenses!$E$3:$E1000,$I$2,Expenses!$B$3:$B1000,"&gt;="&amp;$C289,Expenses!$B$3:$B1000,"&lt;="&amp;$D289)</f>
        <v>0</v>
      </c>
      <c r="J289" s="47">
        <f>SUMIFS(Expenses!$C$3:$C1000,Expenses!$D$3:$D1000,$A289,Expenses!$E$3:$E1000,$J$2,Expenses!$B$3:$B1000,"&gt;="&amp;$C289,Expenses!$B$3:$B1000,"&lt;="&amp;$D289)</f>
        <v>0</v>
      </c>
      <c r="K289" s="9"/>
    </row>
    <row r="290" spans="1:11" ht="17" customHeight="1" x14ac:dyDescent="0.15">
      <c r="A290" s="44"/>
      <c r="B290" s="44"/>
      <c r="C290" s="44"/>
      <c r="D290" s="45">
        <f t="shared" si="3"/>
        <v>91</v>
      </c>
      <c r="E290" s="46">
        <f t="shared" si="4"/>
        <v>0</v>
      </c>
      <c r="F290" s="46"/>
      <c r="G290" s="47"/>
      <c r="H290" s="47">
        <f>SUMIFS(Expenses!$C$3:$C1000,Expenses!$D$3:$D1000,$A290,Expenses!$B$3:$B1000,"&gt;="&amp;$C290,Expenses!$B$3:$B1000,"&lt;="&amp;$D290)</f>
        <v>0</v>
      </c>
      <c r="I290" s="47">
        <f>SUMIFS(Expenses!$C$3:$C1000,Expenses!$D$3:$D1000,$A290,Expenses!$E$3:$E1000,$I$2,Expenses!$B$3:$B1000,"&gt;="&amp;$C290,Expenses!$B$3:$B1000,"&lt;="&amp;$D290)</f>
        <v>0</v>
      </c>
      <c r="J290" s="47">
        <f>SUMIFS(Expenses!$C$3:$C1000,Expenses!$D$3:$D1000,$A290,Expenses!$E$3:$E1000,$J$2,Expenses!$B$3:$B1000,"&gt;="&amp;$C290,Expenses!$B$3:$B1000,"&lt;="&amp;$D290)</f>
        <v>0</v>
      </c>
      <c r="K290" s="9"/>
    </row>
    <row r="291" spans="1:11" ht="17" customHeight="1" x14ac:dyDescent="0.15">
      <c r="A291" s="44"/>
      <c r="B291" s="44"/>
      <c r="C291" s="44"/>
      <c r="D291" s="45">
        <f t="shared" si="3"/>
        <v>91</v>
      </c>
      <c r="E291" s="46">
        <f t="shared" si="4"/>
        <v>0</v>
      </c>
      <c r="F291" s="46"/>
      <c r="G291" s="47"/>
      <c r="H291" s="47">
        <f>SUMIFS(Expenses!$C$3:$C1000,Expenses!$D$3:$D1000,$A291,Expenses!$B$3:$B1000,"&gt;="&amp;$C291,Expenses!$B$3:$B1000,"&lt;="&amp;$D291)</f>
        <v>0</v>
      </c>
      <c r="I291" s="47">
        <f>SUMIFS(Expenses!$C$3:$C1000,Expenses!$D$3:$D1000,$A291,Expenses!$E$3:$E1000,$I$2,Expenses!$B$3:$B1000,"&gt;="&amp;$C291,Expenses!$B$3:$B1000,"&lt;="&amp;$D291)</f>
        <v>0</v>
      </c>
      <c r="J291" s="47">
        <f>SUMIFS(Expenses!$C$3:$C1000,Expenses!$D$3:$D1000,$A291,Expenses!$E$3:$E1000,$J$2,Expenses!$B$3:$B1000,"&gt;="&amp;$C291,Expenses!$B$3:$B1000,"&lt;="&amp;$D291)</f>
        <v>0</v>
      </c>
      <c r="K291" s="9"/>
    </row>
    <row r="292" spans="1:11" ht="17" customHeight="1" x14ac:dyDescent="0.15">
      <c r="A292" s="44"/>
      <c r="B292" s="44"/>
      <c r="C292" s="44"/>
      <c r="D292" s="45">
        <f t="shared" si="3"/>
        <v>91</v>
      </c>
      <c r="E292" s="46">
        <f t="shared" si="4"/>
        <v>0</v>
      </c>
      <c r="F292" s="46"/>
      <c r="G292" s="47"/>
      <c r="H292" s="47">
        <f>SUMIFS(Expenses!$C$3:$C1000,Expenses!$D$3:$D1000,$A292,Expenses!$B$3:$B1000,"&gt;="&amp;$C292,Expenses!$B$3:$B1000,"&lt;="&amp;$D292)</f>
        <v>0</v>
      </c>
      <c r="I292" s="47">
        <f>SUMIFS(Expenses!$C$3:$C1000,Expenses!$D$3:$D1000,$A292,Expenses!$E$3:$E1000,$I$2,Expenses!$B$3:$B1000,"&gt;="&amp;$C292,Expenses!$B$3:$B1000,"&lt;="&amp;$D292)</f>
        <v>0</v>
      </c>
      <c r="J292" s="47">
        <f>SUMIFS(Expenses!$C$3:$C1000,Expenses!$D$3:$D1000,$A292,Expenses!$E$3:$E1000,$J$2,Expenses!$B$3:$B1000,"&gt;="&amp;$C292,Expenses!$B$3:$B1000,"&lt;="&amp;$D292)</f>
        <v>0</v>
      </c>
      <c r="K292" s="9"/>
    </row>
    <row r="293" spans="1:11" ht="17" customHeight="1" x14ac:dyDescent="0.15">
      <c r="A293" s="44"/>
      <c r="B293" s="44"/>
      <c r="C293" s="44"/>
      <c r="D293" s="45">
        <f t="shared" si="3"/>
        <v>91</v>
      </c>
      <c r="E293" s="46">
        <f t="shared" si="4"/>
        <v>0</v>
      </c>
      <c r="F293" s="46"/>
      <c r="G293" s="47"/>
      <c r="H293" s="47">
        <f>SUMIFS(Expenses!$C$3:$C1000,Expenses!$D$3:$D1000,$A293,Expenses!$B$3:$B1000,"&gt;="&amp;$C293,Expenses!$B$3:$B1000,"&lt;="&amp;$D293)</f>
        <v>0</v>
      </c>
      <c r="I293" s="47">
        <f>SUMIFS(Expenses!$C$3:$C1000,Expenses!$D$3:$D1000,$A293,Expenses!$E$3:$E1000,$I$2,Expenses!$B$3:$B1000,"&gt;="&amp;$C293,Expenses!$B$3:$B1000,"&lt;="&amp;$D293)</f>
        <v>0</v>
      </c>
      <c r="J293" s="47">
        <f>SUMIFS(Expenses!$C$3:$C1000,Expenses!$D$3:$D1000,$A293,Expenses!$E$3:$E1000,$J$2,Expenses!$B$3:$B1000,"&gt;="&amp;$C293,Expenses!$B$3:$B1000,"&lt;="&amp;$D293)</f>
        <v>0</v>
      </c>
      <c r="K293" s="9"/>
    </row>
    <row r="294" spans="1:11" ht="17" customHeight="1" x14ac:dyDescent="0.15">
      <c r="A294" s="44"/>
      <c r="B294" s="44"/>
      <c r="C294" s="44"/>
      <c r="D294" s="45">
        <f t="shared" si="3"/>
        <v>91</v>
      </c>
      <c r="E294" s="46">
        <f t="shared" si="4"/>
        <v>0</v>
      </c>
      <c r="F294" s="46"/>
      <c r="G294" s="47"/>
      <c r="H294" s="47">
        <f>SUMIFS(Expenses!$C$3:$C1000,Expenses!$D$3:$D1000,$A294,Expenses!$B$3:$B1000,"&gt;="&amp;$C294,Expenses!$B$3:$B1000,"&lt;="&amp;$D294)</f>
        <v>0</v>
      </c>
      <c r="I294" s="47">
        <f>SUMIFS(Expenses!$C$3:$C1000,Expenses!$D$3:$D1000,$A294,Expenses!$E$3:$E1000,$I$2,Expenses!$B$3:$B1000,"&gt;="&amp;$C294,Expenses!$B$3:$B1000,"&lt;="&amp;$D294)</f>
        <v>0</v>
      </c>
      <c r="J294" s="47">
        <f>SUMIFS(Expenses!$C$3:$C1000,Expenses!$D$3:$D1000,$A294,Expenses!$E$3:$E1000,$J$2,Expenses!$B$3:$B1000,"&gt;="&amp;$C294,Expenses!$B$3:$B1000,"&lt;="&amp;$D294)</f>
        <v>0</v>
      </c>
      <c r="K294" s="9"/>
    </row>
    <row r="295" spans="1:11" ht="17" customHeight="1" x14ac:dyDescent="0.15">
      <c r="A295" s="44"/>
      <c r="B295" s="44"/>
      <c r="C295" s="44"/>
      <c r="D295" s="45">
        <f t="shared" si="3"/>
        <v>91</v>
      </c>
      <c r="E295" s="46">
        <f t="shared" si="4"/>
        <v>0</v>
      </c>
      <c r="F295" s="46"/>
      <c r="G295" s="47"/>
      <c r="H295" s="47">
        <f>SUMIFS(Expenses!$C$3:$C1000,Expenses!$D$3:$D1000,$A295,Expenses!$B$3:$B1000,"&gt;="&amp;$C295,Expenses!$B$3:$B1000,"&lt;="&amp;$D295)</f>
        <v>0</v>
      </c>
      <c r="I295" s="47">
        <f>SUMIFS(Expenses!$C$3:$C1000,Expenses!$D$3:$D1000,$A295,Expenses!$E$3:$E1000,$I$2,Expenses!$B$3:$B1000,"&gt;="&amp;$C295,Expenses!$B$3:$B1000,"&lt;="&amp;$D295)</f>
        <v>0</v>
      </c>
      <c r="J295" s="47">
        <f>SUMIFS(Expenses!$C$3:$C1000,Expenses!$D$3:$D1000,$A295,Expenses!$E$3:$E1000,$J$2,Expenses!$B$3:$B1000,"&gt;="&amp;$C295,Expenses!$B$3:$B1000,"&lt;="&amp;$D295)</f>
        <v>0</v>
      </c>
      <c r="K295" s="9"/>
    </row>
    <row r="296" spans="1:11" ht="17" customHeight="1" x14ac:dyDescent="0.15">
      <c r="A296" s="44"/>
      <c r="B296" s="44"/>
      <c r="C296" s="44"/>
      <c r="D296" s="45">
        <f t="shared" si="3"/>
        <v>91</v>
      </c>
      <c r="E296" s="46">
        <f t="shared" si="4"/>
        <v>0</v>
      </c>
      <c r="F296" s="46"/>
      <c r="G296" s="47"/>
      <c r="H296" s="47">
        <f>SUMIFS(Expenses!$C$3:$C1000,Expenses!$D$3:$D1000,$A296,Expenses!$B$3:$B1000,"&gt;="&amp;$C296,Expenses!$B$3:$B1000,"&lt;="&amp;$D296)</f>
        <v>0</v>
      </c>
      <c r="I296" s="47">
        <f>SUMIFS(Expenses!$C$3:$C1000,Expenses!$D$3:$D1000,$A296,Expenses!$E$3:$E1000,$I$2,Expenses!$B$3:$B1000,"&gt;="&amp;$C296,Expenses!$B$3:$B1000,"&lt;="&amp;$D296)</f>
        <v>0</v>
      </c>
      <c r="J296" s="47">
        <f>SUMIFS(Expenses!$C$3:$C1000,Expenses!$D$3:$D1000,$A296,Expenses!$E$3:$E1000,$J$2,Expenses!$B$3:$B1000,"&gt;="&amp;$C296,Expenses!$B$3:$B1000,"&lt;="&amp;$D296)</f>
        <v>0</v>
      </c>
      <c r="K296" s="9"/>
    </row>
    <row r="297" spans="1:11" ht="17" customHeight="1" x14ac:dyDescent="0.15">
      <c r="A297" s="44"/>
      <c r="B297" s="44"/>
      <c r="C297" s="44"/>
      <c r="D297" s="45">
        <f t="shared" si="3"/>
        <v>91</v>
      </c>
      <c r="E297" s="46">
        <f t="shared" si="4"/>
        <v>0</v>
      </c>
      <c r="F297" s="46"/>
      <c r="G297" s="47"/>
      <c r="H297" s="47">
        <f>SUMIFS(Expenses!$C$3:$C1000,Expenses!$D$3:$D1000,$A297,Expenses!$B$3:$B1000,"&gt;="&amp;$C297,Expenses!$B$3:$B1000,"&lt;="&amp;$D297)</f>
        <v>0</v>
      </c>
      <c r="I297" s="47">
        <f>SUMIFS(Expenses!$C$3:$C1000,Expenses!$D$3:$D1000,$A297,Expenses!$E$3:$E1000,$I$2,Expenses!$B$3:$B1000,"&gt;="&amp;$C297,Expenses!$B$3:$B1000,"&lt;="&amp;$D297)</f>
        <v>0</v>
      </c>
      <c r="J297" s="47">
        <f>SUMIFS(Expenses!$C$3:$C1000,Expenses!$D$3:$D1000,$A297,Expenses!$E$3:$E1000,$J$2,Expenses!$B$3:$B1000,"&gt;="&amp;$C297,Expenses!$B$3:$B1000,"&lt;="&amp;$D297)</f>
        <v>0</v>
      </c>
      <c r="K297" s="9"/>
    </row>
    <row r="298" spans="1:11" ht="17" customHeight="1" x14ac:dyDescent="0.15">
      <c r="A298" s="44"/>
      <c r="B298" s="44"/>
      <c r="C298" s="44"/>
      <c r="D298" s="45">
        <f t="shared" si="3"/>
        <v>91</v>
      </c>
      <c r="E298" s="46">
        <f t="shared" si="4"/>
        <v>0</v>
      </c>
      <c r="F298" s="46"/>
      <c r="G298" s="47"/>
      <c r="H298" s="47">
        <f>SUMIFS(Expenses!$C$3:$C1000,Expenses!$D$3:$D1000,$A298,Expenses!$B$3:$B1000,"&gt;="&amp;$C298,Expenses!$B$3:$B1000,"&lt;="&amp;$D298)</f>
        <v>0</v>
      </c>
      <c r="I298" s="47">
        <f>SUMIFS(Expenses!$C$3:$C1000,Expenses!$D$3:$D1000,$A298,Expenses!$E$3:$E1000,$I$2,Expenses!$B$3:$B1000,"&gt;="&amp;$C298,Expenses!$B$3:$B1000,"&lt;="&amp;$D298)</f>
        <v>0</v>
      </c>
      <c r="J298" s="47">
        <f>SUMIFS(Expenses!$C$3:$C1000,Expenses!$D$3:$D1000,$A298,Expenses!$E$3:$E1000,$J$2,Expenses!$B$3:$B1000,"&gt;="&amp;$C298,Expenses!$B$3:$B1000,"&lt;="&amp;$D298)</f>
        <v>0</v>
      </c>
      <c r="K298" s="9"/>
    </row>
    <row r="299" spans="1:11" ht="17" customHeight="1" x14ac:dyDescent="0.15">
      <c r="A299" s="44"/>
      <c r="B299" s="44"/>
      <c r="C299" s="44"/>
      <c r="D299" s="45">
        <f t="shared" si="3"/>
        <v>91</v>
      </c>
      <c r="E299" s="46">
        <f t="shared" si="4"/>
        <v>0</v>
      </c>
      <c r="F299" s="46"/>
      <c r="G299" s="47"/>
      <c r="H299" s="47">
        <f>SUMIFS(Expenses!$C$3:$C1000,Expenses!$D$3:$D1000,$A299,Expenses!$B$3:$B1000,"&gt;="&amp;$C299,Expenses!$B$3:$B1000,"&lt;="&amp;$D299)</f>
        <v>0</v>
      </c>
      <c r="I299" s="47">
        <f>SUMIFS(Expenses!$C$3:$C1000,Expenses!$D$3:$D1000,$A299,Expenses!$E$3:$E1000,$I$2,Expenses!$B$3:$B1000,"&gt;="&amp;$C299,Expenses!$B$3:$B1000,"&lt;="&amp;$D299)</f>
        <v>0</v>
      </c>
      <c r="J299" s="47">
        <f>SUMIFS(Expenses!$C$3:$C1000,Expenses!$D$3:$D1000,$A299,Expenses!$E$3:$E1000,$J$2,Expenses!$B$3:$B1000,"&gt;="&amp;$C299,Expenses!$B$3:$B1000,"&lt;="&amp;$D299)</f>
        <v>0</v>
      </c>
      <c r="K299" s="9"/>
    </row>
    <row r="300" spans="1:11" ht="17" customHeight="1" x14ac:dyDescent="0.15">
      <c r="A300" s="44"/>
      <c r="B300" s="44"/>
      <c r="C300" s="44"/>
      <c r="D300" s="45">
        <f t="shared" si="3"/>
        <v>91</v>
      </c>
      <c r="E300" s="46">
        <f t="shared" si="4"/>
        <v>0</v>
      </c>
      <c r="F300" s="46"/>
      <c r="G300" s="47"/>
      <c r="H300" s="47">
        <f>SUMIFS(Expenses!$C$3:$C1000,Expenses!$D$3:$D1000,$A300,Expenses!$B$3:$B1000,"&gt;="&amp;$C300,Expenses!$B$3:$B1000,"&lt;="&amp;$D300)</f>
        <v>0</v>
      </c>
      <c r="I300" s="47">
        <f>SUMIFS(Expenses!$C$3:$C1000,Expenses!$D$3:$D1000,$A300,Expenses!$E$3:$E1000,$I$2,Expenses!$B$3:$B1000,"&gt;="&amp;$C300,Expenses!$B$3:$B1000,"&lt;="&amp;$D300)</f>
        <v>0</v>
      </c>
      <c r="J300" s="47">
        <f>SUMIFS(Expenses!$C$3:$C1000,Expenses!$D$3:$D1000,$A300,Expenses!$E$3:$E1000,$J$2,Expenses!$B$3:$B1000,"&gt;="&amp;$C300,Expenses!$B$3:$B1000,"&lt;="&amp;$D300)</f>
        <v>0</v>
      </c>
      <c r="K300" s="9"/>
    </row>
    <row r="301" spans="1:11" ht="17" customHeight="1" x14ac:dyDescent="0.15">
      <c r="A301" s="44"/>
      <c r="B301" s="44"/>
      <c r="C301" s="44"/>
      <c r="D301" s="45">
        <f t="shared" si="3"/>
        <v>91</v>
      </c>
      <c r="E301" s="46">
        <f t="shared" si="4"/>
        <v>0</v>
      </c>
      <c r="F301" s="46"/>
      <c r="G301" s="47"/>
      <c r="H301" s="47">
        <f>SUMIFS(Expenses!$C$3:$C1000,Expenses!$D$3:$D1000,$A301,Expenses!$B$3:$B1000,"&gt;="&amp;$C301,Expenses!$B$3:$B1000,"&lt;="&amp;$D301)</f>
        <v>0</v>
      </c>
      <c r="I301" s="47">
        <f>SUMIFS(Expenses!$C$3:$C1000,Expenses!$D$3:$D1000,$A301,Expenses!$E$3:$E1000,$I$2,Expenses!$B$3:$B1000,"&gt;="&amp;$C301,Expenses!$B$3:$B1000,"&lt;="&amp;$D301)</f>
        <v>0</v>
      </c>
      <c r="J301" s="47">
        <f>SUMIFS(Expenses!$C$3:$C1000,Expenses!$D$3:$D1000,$A301,Expenses!$E$3:$E1000,$J$2,Expenses!$B$3:$B1000,"&gt;="&amp;$C301,Expenses!$B$3:$B1000,"&lt;="&amp;$D301)</f>
        <v>0</v>
      </c>
      <c r="K301" s="9"/>
    </row>
    <row r="302" spans="1:11" ht="17" customHeight="1" x14ac:dyDescent="0.15">
      <c r="A302" s="44"/>
      <c r="B302" s="44"/>
      <c r="C302" s="44"/>
      <c r="D302" s="45">
        <f t="shared" si="3"/>
        <v>91</v>
      </c>
      <c r="E302" s="46">
        <f t="shared" si="4"/>
        <v>0</v>
      </c>
      <c r="F302" s="46"/>
      <c r="G302" s="47"/>
      <c r="H302" s="47">
        <f>SUMIFS(Expenses!$C$3:$C1000,Expenses!$D$3:$D1000,$A302,Expenses!$B$3:$B1000,"&gt;="&amp;$C302,Expenses!$B$3:$B1000,"&lt;="&amp;$D302)</f>
        <v>0</v>
      </c>
      <c r="I302" s="47">
        <f>SUMIFS(Expenses!$C$3:$C1000,Expenses!$D$3:$D1000,$A302,Expenses!$E$3:$E1000,$I$2,Expenses!$B$3:$B1000,"&gt;="&amp;$C302,Expenses!$B$3:$B1000,"&lt;="&amp;$D302)</f>
        <v>0</v>
      </c>
      <c r="J302" s="47">
        <f>SUMIFS(Expenses!$C$3:$C1000,Expenses!$D$3:$D1000,$A302,Expenses!$E$3:$E1000,$J$2,Expenses!$B$3:$B1000,"&gt;="&amp;$C302,Expenses!$B$3:$B1000,"&lt;="&amp;$D302)</f>
        <v>0</v>
      </c>
      <c r="K302" s="9"/>
    </row>
    <row r="303" spans="1:11" ht="17" customHeight="1" x14ac:dyDescent="0.15">
      <c r="A303" s="44"/>
      <c r="B303" s="44"/>
      <c r="C303" s="44"/>
      <c r="D303" s="45">
        <f t="shared" si="3"/>
        <v>91</v>
      </c>
      <c r="E303" s="46">
        <f t="shared" si="4"/>
        <v>0</v>
      </c>
      <c r="F303" s="46"/>
      <c r="G303" s="47"/>
      <c r="H303" s="47">
        <f>SUMIFS(Expenses!$C$3:$C1000,Expenses!$D$3:$D1000,$A303,Expenses!$B$3:$B1000,"&gt;="&amp;$C303,Expenses!$B$3:$B1000,"&lt;="&amp;$D303)</f>
        <v>0</v>
      </c>
      <c r="I303" s="47">
        <f>SUMIFS(Expenses!$C$3:$C1000,Expenses!$D$3:$D1000,$A303,Expenses!$E$3:$E1000,$I$2,Expenses!$B$3:$B1000,"&gt;="&amp;$C303,Expenses!$B$3:$B1000,"&lt;="&amp;$D303)</f>
        <v>0</v>
      </c>
      <c r="J303" s="47">
        <f>SUMIFS(Expenses!$C$3:$C1000,Expenses!$D$3:$D1000,$A303,Expenses!$E$3:$E1000,$J$2,Expenses!$B$3:$B1000,"&gt;="&amp;$C303,Expenses!$B$3:$B1000,"&lt;="&amp;$D303)</f>
        <v>0</v>
      </c>
      <c r="K303" s="9"/>
    </row>
    <row r="304" spans="1:11" ht="17" customHeight="1" x14ac:dyDescent="0.15">
      <c r="A304" s="44"/>
      <c r="B304" s="44"/>
      <c r="C304" s="44"/>
      <c r="D304" s="45">
        <f t="shared" si="3"/>
        <v>91</v>
      </c>
      <c r="E304" s="46">
        <f t="shared" si="4"/>
        <v>0</v>
      </c>
      <c r="F304" s="46"/>
      <c r="G304" s="47"/>
      <c r="H304" s="47">
        <f>SUMIFS(Expenses!$C$3:$C1000,Expenses!$D$3:$D1000,$A304,Expenses!$B$3:$B1000,"&gt;="&amp;$C304,Expenses!$B$3:$B1000,"&lt;="&amp;$D304)</f>
        <v>0</v>
      </c>
      <c r="I304" s="47">
        <f>SUMIFS(Expenses!$C$3:$C1000,Expenses!$D$3:$D1000,$A304,Expenses!$E$3:$E1000,$I$2,Expenses!$B$3:$B1000,"&gt;="&amp;$C304,Expenses!$B$3:$B1000,"&lt;="&amp;$D304)</f>
        <v>0</v>
      </c>
      <c r="J304" s="47">
        <f>SUMIFS(Expenses!$C$3:$C1000,Expenses!$D$3:$D1000,$A304,Expenses!$E$3:$E1000,$J$2,Expenses!$B$3:$B1000,"&gt;="&amp;$C304,Expenses!$B$3:$B1000,"&lt;="&amp;$D304)</f>
        <v>0</v>
      </c>
      <c r="K304" s="9"/>
    </row>
    <row r="305" spans="1:11" ht="17" customHeight="1" x14ac:dyDescent="0.15">
      <c r="A305" s="44"/>
      <c r="B305" s="44"/>
      <c r="C305" s="44"/>
      <c r="D305" s="45">
        <f t="shared" si="3"/>
        <v>91</v>
      </c>
      <c r="E305" s="46">
        <f t="shared" si="4"/>
        <v>0</v>
      </c>
      <c r="F305" s="46"/>
      <c r="G305" s="47"/>
      <c r="H305" s="47">
        <f>SUMIFS(Expenses!$C$3:$C1000,Expenses!$D$3:$D1000,$A305,Expenses!$B$3:$B1000,"&gt;="&amp;$C305,Expenses!$B$3:$B1000,"&lt;="&amp;$D305)</f>
        <v>0</v>
      </c>
      <c r="I305" s="47">
        <f>SUMIFS(Expenses!$C$3:$C1000,Expenses!$D$3:$D1000,$A305,Expenses!$E$3:$E1000,$I$2,Expenses!$B$3:$B1000,"&gt;="&amp;$C305,Expenses!$B$3:$B1000,"&lt;="&amp;$D305)</f>
        <v>0</v>
      </c>
      <c r="J305" s="47">
        <f>SUMIFS(Expenses!$C$3:$C1000,Expenses!$D$3:$D1000,$A305,Expenses!$E$3:$E1000,$J$2,Expenses!$B$3:$B1000,"&gt;="&amp;$C305,Expenses!$B$3:$B1000,"&lt;="&amp;$D305)</f>
        <v>0</v>
      </c>
      <c r="K305" s="9"/>
    </row>
    <row r="306" spans="1:11" ht="17" customHeight="1" x14ac:dyDescent="0.15">
      <c r="A306" s="44"/>
      <c r="B306" s="44"/>
      <c r="C306" s="44"/>
      <c r="D306" s="45">
        <f t="shared" si="3"/>
        <v>91</v>
      </c>
      <c r="E306" s="46">
        <f t="shared" si="4"/>
        <v>0</v>
      </c>
      <c r="F306" s="46"/>
      <c r="G306" s="47"/>
      <c r="H306" s="47">
        <f>SUMIFS(Expenses!$C$3:$C1000,Expenses!$D$3:$D1000,$A306,Expenses!$B$3:$B1000,"&gt;="&amp;$C306,Expenses!$B$3:$B1000,"&lt;="&amp;$D306)</f>
        <v>0</v>
      </c>
      <c r="I306" s="47">
        <f>SUMIFS(Expenses!$C$3:$C1000,Expenses!$D$3:$D1000,$A306,Expenses!$E$3:$E1000,$I$2,Expenses!$B$3:$B1000,"&gt;="&amp;$C306,Expenses!$B$3:$B1000,"&lt;="&amp;$D306)</f>
        <v>0</v>
      </c>
      <c r="J306" s="47">
        <f>SUMIFS(Expenses!$C$3:$C1000,Expenses!$D$3:$D1000,$A306,Expenses!$E$3:$E1000,$J$2,Expenses!$B$3:$B1000,"&gt;="&amp;$C306,Expenses!$B$3:$B1000,"&lt;="&amp;$D306)</f>
        <v>0</v>
      </c>
      <c r="K306" s="9"/>
    </row>
    <row r="307" spans="1:11" ht="17" customHeight="1" x14ac:dyDescent="0.15">
      <c r="A307" s="44"/>
      <c r="B307" s="44"/>
      <c r="C307" s="44"/>
      <c r="D307" s="45">
        <f t="shared" si="3"/>
        <v>91</v>
      </c>
      <c r="E307" s="46">
        <f t="shared" si="4"/>
        <v>0</v>
      </c>
      <c r="F307" s="46"/>
      <c r="G307" s="47"/>
      <c r="H307" s="47">
        <f>SUMIFS(Expenses!$C$3:$C1000,Expenses!$D$3:$D1000,$A307,Expenses!$B$3:$B1000,"&gt;="&amp;$C307,Expenses!$B$3:$B1000,"&lt;="&amp;$D307)</f>
        <v>0</v>
      </c>
      <c r="I307" s="47">
        <f>SUMIFS(Expenses!$C$3:$C1000,Expenses!$D$3:$D1000,$A307,Expenses!$E$3:$E1000,$I$2,Expenses!$B$3:$B1000,"&gt;="&amp;$C307,Expenses!$B$3:$B1000,"&lt;="&amp;$D307)</f>
        <v>0</v>
      </c>
      <c r="J307" s="47">
        <f>SUMIFS(Expenses!$C$3:$C1000,Expenses!$D$3:$D1000,$A307,Expenses!$E$3:$E1000,$J$2,Expenses!$B$3:$B1000,"&gt;="&amp;$C307,Expenses!$B$3:$B1000,"&lt;="&amp;$D307)</f>
        <v>0</v>
      </c>
      <c r="K307" s="9"/>
    </row>
    <row r="308" spans="1:11" ht="17" customHeight="1" x14ac:dyDescent="0.15">
      <c r="A308" s="44"/>
      <c r="B308" s="44"/>
      <c r="C308" s="44"/>
      <c r="D308" s="45">
        <f t="shared" si="3"/>
        <v>91</v>
      </c>
      <c r="E308" s="46">
        <f t="shared" si="4"/>
        <v>0</v>
      </c>
      <c r="F308" s="46"/>
      <c r="G308" s="47"/>
      <c r="H308" s="47">
        <f>SUMIFS(Expenses!$C$3:$C1000,Expenses!$D$3:$D1000,$A308,Expenses!$B$3:$B1000,"&gt;="&amp;$C308,Expenses!$B$3:$B1000,"&lt;="&amp;$D308)</f>
        <v>0</v>
      </c>
      <c r="I308" s="47">
        <f>SUMIFS(Expenses!$C$3:$C1000,Expenses!$D$3:$D1000,$A308,Expenses!$E$3:$E1000,$I$2,Expenses!$B$3:$B1000,"&gt;="&amp;$C308,Expenses!$B$3:$B1000,"&lt;="&amp;$D308)</f>
        <v>0</v>
      </c>
      <c r="J308" s="47">
        <f>SUMIFS(Expenses!$C$3:$C1000,Expenses!$D$3:$D1000,$A308,Expenses!$E$3:$E1000,$J$2,Expenses!$B$3:$B1000,"&gt;="&amp;$C308,Expenses!$B$3:$B1000,"&lt;="&amp;$D308)</f>
        <v>0</v>
      </c>
      <c r="K308" s="9"/>
    </row>
    <row r="309" spans="1:11" ht="17" customHeight="1" x14ac:dyDescent="0.15">
      <c r="A309" s="44"/>
      <c r="B309" s="44"/>
      <c r="C309" s="44"/>
      <c r="D309" s="45">
        <f t="shared" si="3"/>
        <v>91</v>
      </c>
      <c r="E309" s="46">
        <f t="shared" si="4"/>
        <v>0</v>
      </c>
      <c r="F309" s="46"/>
      <c r="G309" s="47"/>
      <c r="H309" s="47">
        <f>SUMIFS(Expenses!$C$3:$C1000,Expenses!$D$3:$D1000,$A309,Expenses!$B$3:$B1000,"&gt;="&amp;$C309,Expenses!$B$3:$B1000,"&lt;="&amp;$D309)</f>
        <v>0</v>
      </c>
      <c r="I309" s="47">
        <f>SUMIFS(Expenses!$C$3:$C1000,Expenses!$D$3:$D1000,$A309,Expenses!$E$3:$E1000,$I$2,Expenses!$B$3:$B1000,"&gt;="&amp;$C309,Expenses!$B$3:$B1000,"&lt;="&amp;$D309)</f>
        <v>0</v>
      </c>
      <c r="J309" s="47">
        <f>SUMIFS(Expenses!$C$3:$C1000,Expenses!$D$3:$D1000,$A309,Expenses!$E$3:$E1000,$J$2,Expenses!$B$3:$B1000,"&gt;="&amp;$C309,Expenses!$B$3:$B1000,"&lt;="&amp;$D309)</f>
        <v>0</v>
      </c>
      <c r="K309" s="9"/>
    </row>
    <row r="310" spans="1:11" ht="17" customHeight="1" x14ac:dyDescent="0.15">
      <c r="A310" s="44"/>
      <c r="B310" s="44"/>
      <c r="C310" s="44"/>
      <c r="D310" s="45">
        <f t="shared" si="3"/>
        <v>91</v>
      </c>
      <c r="E310" s="46">
        <f t="shared" si="4"/>
        <v>0</v>
      </c>
      <c r="F310" s="46"/>
      <c r="G310" s="47"/>
      <c r="H310" s="47">
        <f>SUMIFS(Expenses!$C$3:$C1000,Expenses!$D$3:$D1000,$A310,Expenses!$B$3:$B1000,"&gt;="&amp;$C310,Expenses!$B$3:$B1000,"&lt;="&amp;$D310)</f>
        <v>0</v>
      </c>
      <c r="I310" s="47">
        <f>SUMIFS(Expenses!$C$3:$C1000,Expenses!$D$3:$D1000,$A310,Expenses!$E$3:$E1000,$I$2,Expenses!$B$3:$B1000,"&gt;="&amp;$C310,Expenses!$B$3:$B1000,"&lt;="&amp;$D310)</f>
        <v>0</v>
      </c>
      <c r="J310" s="47">
        <f>SUMIFS(Expenses!$C$3:$C1000,Expenses!$D$3:$D1000,$A310,Expenses!$E$3:$E1000,$J$2,Expenses!$B$3:$B1000,"&gt;="&amp;$C310,Expenses!$B$3:$B1000,"&lt;="&amp;$D310)</f>
        <v>0</v>
      </c>
      <c r="K310" s="9"/>
    </row>
    <row r="311" spans="1:11" ht="17" customHeight="1" x14ac:dyDescent="0.15">
      <c r="A311" s="44"/>
      <c r="B311" s="44"/>
      <c r="C311" s="44"/>
      <c r="D311" s="45">
        <f t="shared" si="3"/>
        <v>91</v>
      </c>
      <c r="E311" s="46">
        <f t="shared" si="4"/>
        <v>0</v>
      </c>
      <c r="F311" s="46"/>
      <c r="G311" s="47"/>
      <c r="H311" s="47">
        <f>SUMIFS(Expenses!$C$3:$C1000,Expenses!$D$3:$D1000,$A311,Expenses!$B$3:$B1000,"&gt;="&amp;$C311,Expenses!$B$3:$B1000,"&lt;="&amp;$D311)</f>
        <v>0</v>
      </c>
      <c r="I311" s="47">
        <f>SUMIFS(Expenses!$C$3:$C1000,Expenses!$D$3:$D1000,$A311,Expenses!$E$3:$E1000,$I$2,Expenses!$B$3:$B1000,"&gt;="&amp;$C311,Expenses!$B$3:$B1000,"&lt;="&amp;$D311)</f>
        <v>0</v>
      </c>
      <c r="J311" s="47">
        <f>SUMIFS(Expenses!$C$3:$C1000,Expenses!$D$3:$D1000,$A311,Expenses!$E$3:$E1000,$J$2,Expenses!$B$3:$B1000,"&gt;="&amp;$C311,Expenses!$B$3:$B1000,"&lt;="&amp;$D311)</f>
        <v>0</v>
      </c>
      <c r="K311" s="9"/>
    </row>
    <row r="312" spans="1:11" ht="17" customHeight="1" x14ac:dyDescent="0.15">
      <c r="A312" s="44"/>
      <c r="B312" s="44"/>
      <c r="C312" s="44"/>
      <c r="D312" s="45">
        <f t="shared" si="3"/>
        <v>91</v>
      </c>
      <c r="E312" s="46">
        <f t="shared" si="4"/>
        <v>0</v>
      </c>
      <c r="F312" s="46"/>
      <c r="G312" s="47"/>
      <c r="H312" s="47">
        <f>SUMIFS(Expenses!$C$3:$C1000,Expenses!$D$3:$D1000,$A312,Expenses!$B$3:$B1000,"&gt;="&amp;$C312,Expenses!$B$3:$B1000,"&lt;="&amp;$D312)</f>
        <v>0</v>
      </c>
      <c r="I312" s="47">
        <f>SUMIFS(Expenses!$C$3:$C1000,Expenses!$D$3:$D1000,$A312,Expenses!$E$3:$E1000,$I$2,Expenses!$B$3:$B1000,"&gt;="&amp;$C312,Expenses!$B$3:$B1000,"&lt;="&amp;$D312)</f>
        <v>0</v>
      </c>
      <c r="J312" s="47">
        <f>SUMIFS(Expenses!$C$3:$C1000,Expenses!$D$3:$D1000,$A312,Expenses!$E$3:$E1000,$J$2,Expenses!$B$3:$B1000,"&gt;="&amp;$C312,Expenses!$B$3:$B1000,"&lt;="&amp;$D312)</f>
        <v>0</v>
      </c>
      <c r="K312" s="9"/>
    </row>
    <row r="313" spans="1:11" ht="17" customHeight="1" x14ac:dyDescent="0.15">
      <c r="A313" s="44"/>
      <c r="B313" s="44"/>
      <c r="C313" s="44"/>
      <c r="D313" s="45">
        <f t="shared" si="3"/>
        <v>91</v>
      </c>
      <c r="E313" s="46">
        <f t="shared" si="4"/>
        <v>0</v>
      </c>
      <c r="F313" s="46"/>
      <c r="G313" s="47"/>
      <c r="H313" s="47">
        <f>SUMIFS(Expenses!$C$3:$C1000,Expenses!$D$3:$D1000,$A313,Expenses!$B$3:$B1000,"&gt;="&amp;$C313,Expenses!$B$3:$B1000,"&lt;="&amp;$D313)</f>
        <v>0</v>
      </c>
      <c r="I313" s="47">
        <f>SUMIFS(Expenses!$C$3:$C1000,Expenses!$D$3:$D1000,$A313,Expenses!$E$3:$E1000,$I$2,Expenses!$B$3:$B1000,"&gt;="&amp;$C313,Expenses!$B$3:$B1000,"&lt;="&amp;$D313)</f>
        <v>0</v>
      </c>
      <c r="J313" s="47">
        <f>SUMIFS(Expenses!$C$3:$C1000,Expenses!$D$3:$D1000,$A313,Expenses!$E$3:$E1000,$J$2,Expenses!$B$3:$B1000,"&gt;="&amp;$C313,Expenses!$B$3:$B1000,"&lt;="&amp;$D313)</f>
        <v>0</v>
      </c>
      <c r="K313" s="9"/>
    </row>
    <row r="314" spans="1:11" ht="17" customHeight="1" x14ac:dyDescent="0.15">
      <c r="A314" s="44"/>
      <c r="B314" s="44"/>
      <c r="C314" s="44"/>
      <c r="D314" s="45">
        <f t="shared" si="3"/>
        <v>91</v>
      </c>
      <c r="E314" s="46">
        <f t="shared" si="4"/>
        <v>0</v>
      </c>
      <c r="F314" s="46"/>
      <c r="G314" s="47"/>
      <c r="H314" s="47">
        <f>SUMIFS(Expenses!$C$3:$C1000,Expenses!$D$3:$D1000,$A314,Expenses!$B$3:$B1000,"&gt;="&amp;$C314,Expenses!$B$3:$B1000,"&lt;="&amp;$D314)</f>
        <v>0</v>
      </c>
      <c r="I314" s="47">
        <f>SUMIFS(Expenses!$C$3:$C1000,Expenses!$D$3:$D1000,$A314,Expenses!$E$3:$E1000,$I$2,Expenses!$B$3:$B1000,"&gt;="&amp;$C314,Expenses!$B$3:$B1000,"&lt;="&amp;$D314)</f>
        <v>0</v>
      </c>
      <c r="J314" s="47">
        <f>SUMIFS(Expenses!$C$3:$C1000,Expenses!$D$3:$D1000,$A314,Expenses!$E$3:$E1000,$J$2,Expenses!$B$3:$B1000,"&gt;="&amp;$C314,Expenses!$B$3:$B1000,"&lt;="&amp;$D314)</f>
        <v>0</v>
      </c>
      <c r="K314" s="9"/>
    </row>
    <row r="315" spans="1:11" ht="17" customHeight="1" x14ac:dyDescent="0.15">
      <c r="A315" s="44"/>
      <c r="B315" s="44"/>
      <c r="C315" s="44"/>
      <c r="D315" s="45">
        <f t="shared" si="3"/>
        <v>91</v>
      </c>
      <c r="E315" s="46">
        <f t="shared" si="4"/>
        <v>0</v>
      </c>
      <c r="F315" s="46"/>
      <c r="G315" s="47"/>
      <c r="H315" s="47">
        <f>SUMIFS(Expenses!$C$3:$C1000,Expenses!$D$3:$D1000,$A315,Expenses!$B$3:$B1000,"&gt;="&amp;$C315,Expenses!$B$3:$B1000,"&lt;="&amp;$D315)</f>
        <v>0</v>
      </c>
      <c r="I315" s="47">
        <f>SUMIFS(Expenses!$C$3:$C1000,Expenses!$D$3:$D1000,$A315,Expenses!$E$3:$E1000,$I$2,Expenses!$B$3:$B1000,"&gt;="&amp;$C315,Expenses!$B$3:$B1000,"&lt;="&amp;$D315)</f>
        <v>0</v>
      </c>
      <c r="J315" s="47">
        <f>SUMIFS(Expenses!$C$3:$C1000,Expenses!$D$3:$D1000,$A315,Expenses!$E$3:$E1000,$J$2,Expenses!$B$3:$B1000,"&gt;="&amp;$C315,Expenses!$B$3:$B1000,"&lt;="&amp;$D315)</f>
        <v>0</v>
      </c>
      <c r="K315" s="9"/>
    </row>
    <row r="316" spans="1:11" ht="17" customHeight="1" x14ac:dyDescent="0.15">
      <c r="A316" s="44"/>
      <c r="B316" s="44"/>
      <c r="C316" s="44"/>
      <c r="D316" s="45">
        <f t="shared" si="3"/>
        <v>91</v>
      </c>
      <c r="E316" s="46">
        <f t="shared" si="4"/>
        <v>0</v>
      </c>
      <c r="F316" s="46"/>
      <c r="G316" s="47"/>
      <c r="H316" s="47">
        <f>SUMIFS(Expenses!$C$3:$C1000,Expenses!$D$3:$D1000,$A316,Expenses!$B$3:$B1000,"&gt;="&amp;$C316,Expenses!$B$3:$B1000,"&lt;="&amp;$D316)</f>
        <v>0</v>
      </c>
      <c r="I316" s="47">
        <f>SUMIFS(Expenses!$C$3:$C1000,Expenses!$D$3:$D1000,$A316,Expenses!$E$3:$E1000,$I$2,Expenses!$B$3:$B1000,"&gt;="&amp;$C316,Expenses!$B$3:$B1000,"&lt;="&amp;$D316)</f>
        <v>0</v>
      </c>
      <c r="J316" s="47">
        <f>SUMIFS(Expenses!$C$3:$C1000,Expenses!$D$3:$D1000,$A316,Expenses!$E$3:$E1000,$J$2,Expenses!$B$3:$B1000,"&gt;="&amp;$C316,Expenses!$B$3:$B1000,"&lt;="&amp;$D316)</f>
        <v>0</v>
      </c>
      <c r="K316" s="9"/>
    </row>
    <row r="317" spans="1:11" ht="17" customHeight="1" x14ac:dyDescent="0.15">
      <c r="A317" s="44"/>
      <c r="B317" s="44"/>
      <c r="C317" s="44"/>
      <c r="D317" s="45">
        <f t="shared" si="3"/>
        <v>91</v>
      </c>
      <c r="E317" s="46">
        <f t="shared" si="4"/>
        <v>0</v>
      </c>
      <c r="F317" s="46"/>
      <c r="G317" s="47"/>
      <c r="H317" s="47">
        <f>SUMIFS(Expenses!$C$3:$C1000,Expenses!$D$3:$D1000,$A317,Expenses!$B$3:$B1000,"&gt;="&amp;$C317,Expenses!$B$3:$B1000,"&lt;="&amp;$D317)</f>
        <v>0</v>
      </c>
      <c r="I317" s="47">
        <f>SUMIFS(Expenses!$C$3:$C1000,Expenses!$D$3:$D1000,$A317,Expenses!$E$3:$E1000,$I$2,Expenses!$B$3:$B1000,"&gt;="&amp;$C317,Expenses!$B$3:$B1000,"&lt;="&amp;$D317)</f>
        <v>0</v>
      </c>
      <c r="J317" s="47">
        <f>SUMIFS(Expenses!$C$3:$C1000,Expenses!$D$3:$D1000,$A317,Expenses!$E$3:$E1000,$J$2,Expenses!$B$3:$B1000,"&gt;="&amp;$C317,Expenses!$B$3:$B1000,"&lt;="&amp;$D317)</f>
        <v>0</v>
      </c>
      <c r="K317" s="9"/>
    </row>
    <row r="318" spans="1:11" ht="17" customHeight="1" x14ac:dyDescent="0.15">
      <c r="A318" s="44"/>
      <c r="B318" s="44"/>
      <c r="C318" s="44"/>
      <c r="D318" s="45">
        <f t="shared" si="3"/>
        <v>91</v>
      </c>
      <c r="E318" s="46">
        <f t="shared" si="4"/>
        <v>0</v>
      </c>
      <c r="F318" s="46"/>
      <c r="G318" s="47"/>
      <c r="H318" s="47">
        <f>SUMIFS(Expenses!$C$3:$C1000,Expenses!$D$3:$D1000,$A318,Expenses!$B$3:$B1000,"&gt;="&amp;$C318,Expenses!$B$3:$B1000,"&lt;="&amp;$D318)</f>
        <v>0</v>
      </c>
      <c r="I318" s="47">
        <f>SUMIFS(Expenses!$C$3:$C1000,Expenses!$D$3:$D1000,$A318,Expenses!$E$3:$E1000,$I$2,Expenses!$B$3:$B1000,"&gt;="&amp;$C318,Expenses!$B$3:$B1000,"&lt;="&amp;$D318)</f>
        <v>0</v>
      </c>
      <c r="J318" s="47">
        <f>SUMIFS(Expenses!$C$3:$C1000,Expenses!$D$3:$D1000,$A318,Expenses!$E$3:$E1000,$J$2,Expenses!$B$3:$B1000,"&gt;="&amp;$C318,Expenses!$B$3:$B1000,"&lt;="&amp;$D318)</f>
        <v>0</v>
      </c>
      <c r="K318" s="9"/>
    </row>
    <row r="319" spans="1:11" ht="17" customHeight="1" x14ac:dyDescent="0.15">
      <c r="A319" s="44"/>
      <c r="B319" s="44"/>
      <c r="C319" s="44"/>
      <c r="D319" s="45">
        <f t="shared" si="3"/>
        <v>91</v>
      </c>
      <c r="E319" s="46">
        <f t="shared" si="4"/>
        <v>0</v>
      </c>
      <c r="F319" s="46"/>
      <c r="G319" s="47"/>
      <c r="H319" s="47">
        <f>SUMIFS(Expenses!$C$3:$C1000,Expenses!$D$3:$D1000,$A319,Expenses!$B$3:$B1000,"&gt;="&amp;$C319,Expenses!$B$3:$B1000,"&lt;="&amp;$D319)</f>
        <v>0</v>
      </c>
      <c r="I319" s="47">
        <f>SUMIFS(Expenses!$C$3:$C1000,Expenses!$D$3:$D1000,$A319,Expenses!$E$3:$E1000,$I$2,Expenses!$B$3:$B1000,"&gt;="&amp;$C319,Expenses!$B$3:$B1000,"&lt;="&amp;$D319)</f>
        <v>0</v>
      </c>
      <c r="J319" s="47">
        <f>SUMIFS(Expenses!$C$3:$C1000,Expenses!$D$3:$D1000,$A319,Expenses!$E$3:$E1000,$J$2,Expenses!$B$3:$B1000,"&gt;="&amp;$C319,Expenses!$B$3:$B1000,"&lt;="&amp;$D319)</f>
        <v>0</v>
      </c>
      <c r="K319" s="9"/>
    </row>
    <row r="320" spans="1:11" ht="17" customHeight="1" x14ac:dyDescent="0.15">
      <c r="A320" s="44"/>
      <c r="B320" s="44"/>
      <c r="C320" s="44"/>
      <c r="D320" s="45">
        <f t="shared" si="3"/>
        <v>91</v>
      </c>
      <c r="E320" s="46">
        <f t="shared" si="4"/>
        <v>0</v>
      </c>
      <c r="F320" s="46"/>
      <c r="G320" s="47"/>
      <c r="H320" s="47">
        <f>SUMIFS(Expenses!$C$3:$C1000,Expenses!$D$3:$D1000,$A320,Expenses!$B$3:$B1000,"&gt;="&amp;$C320,Expenses!$B$3:$B1000,"&lt;="&amp;$D320)</f>
        <v>0</v>
      </c>
      <c r="I320" s="47">
        <f>SUMIFS(Expenses!$C$3:$C1000,Expenses!$D$3:$D1000,$A320,Expenses!$E$3:$E1000,$I$2,Expenses!$B$3:$B1000,"&gt;="&amp;$C320,Expenses!$B$3:$B1000,"&lt;="&amp;$D320)</f>
        <v>0</v>
      </c>
      <c r="J320" s="47">
        <f>SUMIFS(Expenses!$C$3:$C1000,Expenses!$D$3:$D1000,$A320,Expenses!$E$3:$E1000,$J$2,Expenses!$B$3:$B1000,"&gt;="&amp;$C320,Expenses!$B$3:$B1000,"&lt;="&amp;$D320)</f>
        <v>0</v>
      </c>
      <c r="K320" s="9"/>
    </row>
    <row r="321" spans="1:11" ht="17" customHeight="1" x14ac:dyDescent="0.15">
      <c r="A321" s="44"/>
      <c r="B321" s="44"/>
      <c r="C321" s="44"/>
      <c r="D321" s="45">
        <f t="shared" si="3"/>
        <v>91</v>
      </c>
      <c r="E321" s="46">
        <f t="shared" si="4"/>
        <v>0</v>
      </c>
      <c r="F321" s="46"/>
      <c r="G321" s="47"/>
      <c r="H321" s="47">
        <f>SUMIFS(Expenses!$C$3:$C1000,Expenses!$D$3:$D1000,$A321,Expenses!$B$3:$B1000,"&gt;="&amp;$C321,Expenses!$B$3:$B1000,"&lt;="&amp;$D321)</f>
        <v>0</v>
      </c>
      <c r="I321" s="47">
        <f>SUMIFS(Expenses!$C$3:$C1000,Expenses!$D$3:$D1000,$A321,Expenses!$E$3:$E1000,$I$2,Expenses!$B$3:$B1000,"&gt;="&amp;$C321,Expenses!$B$3:$B1000,"&lt;="&amp;$D321)</f>
        <v>0</v>
      </c>
      <c r="J321" s="47">
        <f>SUMIFS(Expenses!$C$3:$C1000,Expenses!$D$3:$D1000,$A321,Expenses!$E$3:$E1000,$J$2,Expenses!$B$3:$B1000,"&gt;="&amp;$C321,Expenses!$B$3:$B1000,"&lt;="&amp;$D321)</f>
        <v>0</v>
      </c>
      <c r="K321" s="9"/>
    </row>
    <row r="322" spans="1:11" ht="17" customHeight="1" x14ac:dyDescent="0.15">
      <c r="A322" s="44"/>
      <c r="B322" s="44"/>
      <c r="C322" s="44"/>
      <c r="D322" s="45">
        <f t="shared" si="3"/>
        <v>91</v>
      </c>
      <c r="E322" s="46">
        <f t="shared" si="4"/>
        <v>0</v>
      </c>
      <c r="F322" s="46"/>
      <c r="G322" s="47"/>
      <c r="H322" s="47">
        <f>SUMIFS(Expenses!$C$3:$C1000,Expenses!$D$3:$D1000,$A322,Expenses!$B$3:$B1000,"&gt;="&amp;$C322,Expenses!$B$3:$B1000,"&lt;="&amp;$D322)</f>
        <v>0</v>
      </c>
      <c r="I322" s="47">
        <f>SUMIFS(Expenses!$C$3:$C1000,Expenses!$D$3:$D1000,$A322,Expenses!$E$3:$E1000,$I$2,Expenses!$B$3:$B1000,"&gt;="&amp;$C322,Expenses!$B$3:$B1000,"&lt;="&amp;$D322)</f>
        <v>0</v>
      </c>
      <c r="J322" s="47">
        <f>SUMIFS(Expenses!$C$3:$C1000,Expenses!$D$3:$D1000,$A322,Expenses!$E$3:$E1000,$J$2,Expenses!$B$3:$B1000,"&gt;="&amp;$C322,Expenses!$B$3:$B1000,"&lt;="&amp;$D322)</f>
        <v>0</v>
      </c>
      <c r="K322" s="9"/>
    </row>
    <row r="323" spans="1:11" ht="17" customHeight="1" x14ac:dyDescent="0.15">
      <c r="A323" s="44"/>
      <c r="B323" s="44"/>
      <c r="C323" s="44"/>
      <c r="D323" s="45">
        <f t="shared" si="3"/>
        <v>91</v>
      </c>
      <c r="E323" s="46">
        <f t="shared" si="4"/>
        <v>0</v>
      </c>
      <c r="F323" s="46"/>
      <c r="G323" s="47"/>
      <c r="H323" s="47">
        <f>SUMIFS(Expenses!$C$3:$C1000,Expenses!$D$3:$D1000,$A323,Expenses!$B$3:$B1000,"&gt;="&amp;$C323,Expenses!$B$3:$B1000,"&lt;="&amp;$D323)</f>
        <v>0</v>
      </c>
      <c r="I323" s="47">
        <f>SUMIFS(Expenses!$C$3:$C1000,Expenses!$D$3:$D1000,$A323,Expenses!$E$3:$E1000,$I$2,Expenses!$B$3:$B1000,"&gt;="&amp;$C323,Expenses!$B$3:$B1000,"&lt;="&amp;$D323)</f>
        <v>0</v>
      </c>
      <c r="J323" s="47">
        <f>SUMIFS(Expenses!$C$3:$C1000,Expenses!$D$3:$D1000,$A323,Expenses!$E$3:$E1000,$J$2,Expenses!$B$3:$B1000,"&gt;="&amp;$C323,Expenses!$B$3:$B1000,"&lt;="&amp;$D323)</f>
        <v>0</v>
      </c>
      <c r="K323" s="9"/>
    </row>
    <row r="324" spans="1:11" ht="17" customHeight="1" x14ac:dyDescent="0.15">
      <c r="A324" s="44"/>
      <c r="B324" s="44"/>
      <c r="C324" s="44"/>
      <c r="D324" s="45">
        <f t="shared" si="3"/>
        <v>91</v>
      </c>
      <c r="E324" s="46">
        <f t="shared" si="4"/>
        <v>0</v>
      </c>
      <c r="F324" s="46"/>
      <c r="G324" s="47"/>
      <c r="H324" s="47">
        <f>SUMIFS(Expenses!$C$3:$C1000,Expenses!$D$3:$D1000,$A324,Expenses!$B$3:$B1000,"&gt;="&amp;$C324,Expenses!$B$3:$B1000,"&lt;="&amp;$D324)</f>
        <v>0</v>
      </c>
      <c r="I324" s="47">
        <f>SUMIFS(Expenses!$C$3:$C1000,Expenses!$D$3:$D1000,$A324,Expenses!$E$3:$E1000,$I$2,Expenses!$B$3:$B1000,"&gt;="&amp;$C324,Expenses!$B$3:$B1000,"&lt;="&amp;$D324)</f>
        <v>0</v>
      </c>
      <c r="J324" s="47">
        <f>SUMIFS(Expenses!$C$3:$C1000,Expenses!$D$3:$D1000,$A324,Expenses!$E$3:$E1000,$J$2,Expenses!$B$3:$B1000,"&gt;="&amp;$C324,Expenses!$B$3:$B1000,"&lt;="&amp;$D324)</f>
        <v>0</v>
      </c>
      <c r="K324" s="9"/>
    </row>
    <row r="325" spans="1:11" ht="17" customHeight="1" x14ac:dyDescent="0.15">
      <c r="A325" s="44"/>
      <c r="B325" s="44"/>
      <c r="C325" s="44"/>
      <c r="D325" s="45">
        <f t="shared" si="3"/>
        <v>91</v>
      </c>
      <c r="E325" s="46">
        <f t="shared" si="4"/>
        <v>0</v>
      </c>
      <c r="F325" s="46"/>
      <c r="G325" s="47"/>
      <c r="H325" s="47">
        <f>SUMIFS(Expenses!$C$3:$C1000,Expenses!$D$3:$D1000,$A325,Expenses!$B$3:$B1000,"&gt;="&amp;$C325,Expenses!$B$3:$B1000,"&lt;="&amp;$D325)</f>
        <v>0</v>
      </c>
      <c r="I325" s="47">
        <f>SUMIFS(Expenses!$C$3:$C1000,Expenses!$D$3:$D1000,$A325,Expenses!$E$3:$E1000,$I$2,Expenses!$B$3:$B1000,"&gt;="&amp;$C325,Expenses!$B$3:$B1000,"&lt;="&amp;$D325)</f>
        <v>0</v>
      </c>
      <c r="J325" s="47">
        <f>SUMIFS(Expenses!$C$3:$C1000,Expenses!$D$3:$D1000,$A325,Expenses!$E$3:$E1000,$J$2,Expenses!$B$3:$B1000,"&gt;="&amp;$C325,Expenses!$B$3:$B1000,"&lt;="&amp;$D325)</f>
        <v>0</v>
      </c>
      <c r="K325" s="9"/>
    </row>
    <row r="326" spans="1:11" ht="17" customHeight="1" x14ac:dyDescent="0.15">
      <c r="A326" s="44"/>
      <c r="B326" s="44"/>
      <c r="C326" s="44"/>
      <c r="D326" s="45">
        <f t="shared" si="3"/>
        <v>91</v>
      </c>
      <c r="E326" s="46">
        <f t="shared" si="4"/>
        <v>0</v>
      </c>
      <c r="F326" s="46"/>
      <c r="G326" s="47"/>
      <c r="H326" s="47">
        <f>SUMIFS(Expenses!$C$3:$C1000,Expenses!$D$3:$D1000,$A326,Expenses!$B$3:$B1000,"&gt;="&amp;$C326,Expenses!$B$3:$B1000,"&lt;="&amp;$D326)</f>
        <v>0</v>
      </c>
      <c r="I326" s="47">
        <f>SUMIFS(Expenses!$C$3:$C1000,Expenses!$D$3:$D1000,$A326,Expenses!$E$3:$E1000,$I$2,Expenses!$B$3:$B1000,"&gt;="&amp;$C326,Expenses!$B$3:$B1000,"&lt;="&amp;$D326)</f>
        <v>0</v>
      </c>
      <c r="J326" s="47">
        <f>SUMIFS(Expenses!$C$3:$C1000,Expenses!$D$3:$D1000,$A326,Expenses!$E$3:$E1000,$J$2,Expenses!$B$3:$B1000,"&gt;="&amp;$C326,Expenses!$B$3:$B1000,"&lt;="&amp;$D326)</f>
        <v>0</v>
      </c>
      <c r="K326" s="9"/>
    </row>
    <row r="327" spans="1:11" ht="17" customHeight="1" x14ac:dyDescent="0.15">
      <c r="A327" s="44"/>
      <c r="B327" s="44"/>
      <c r="C327" s="44"/>
      <c r="D327" s="45">
        <f t="shared" si="3"/>
        <v>91</v>
      </c>
      <c r="E327" s="46">
        <f t="shared" si="4"/>
        <v>0</v>
      </c>
      <c r="F327" s="46"/>
      <c r="G327" s="47"/>
      <c r="H327" s="47">
        <f>SUMIFS(Expenses!$C$3:$C1000,Expenses!$D$3:$D1000,$A327,Expenses!$B$3:$B1000,"&gt;="&amp;$C327,Expenses!$B$3:$B1000,"&lt;="&amp;$D327)</f>
        <v>0</v>
      </c>
      <c r="I327" s="47">
        <f>SUMIFS(Expenses!$C$3:$C1000,Expenses!$D$3:$D1000,$A327,Expenses!$E$3:$E1000,$I$2,Expenses!$B$3:$B1000,"&gt;="&amp;$C327,Expenses!$B$3:$B1000,"&lt;="&amp;$D327)</f>
        <v>0</v>
      </c>
      <c r="J327" s="47">
        <f>SUMIFS(Expenses!$C$3:$C1000,Expenses!$D$3:$D1000,$A327,Expenses!$E$3:$E1000,$J$2,Expenses!$B$3:$B1000,"&gt;="&amp;$C327,Expenses!$B$3:$B1000,"&lt;="&amp;$D327)</f>
        <v>0</v>
      </c>
      <c r="K327" s="9"/>
    </row>
    <row r="328" spans="1:11" ht="17" customHeight="1" x14ac:dyDescent="0.15">
      <c r="A328" s="44"/>
      <c r="B328" s="44"/>
      <c r="C328" s="44"/>
      <c r="D328" s="45">
        <f t="shared" si="3"/>
        <v>91</v>
      </c>
      <c r="E328" s="46">
        <f t="shared" si="4"/>
        <v>0</v>
      </c>
      <c r="F328" s="46"/>
      <c r="G328" s="47"/>
      <c r="H328" s="47">
        <f>SUMIFS(Expenses!$C$3:$C1000,Expenses!$D$3:$D1000,$A328,Expenses!$B$3:$B1000,"&gt;="&amp;$C328,Expenses!$B$3:$B1000,"&lt;="&amp;$D328)</f>
        <v>0</v>
      </c>
      <c r="I328" s="47">
        <f>SUMIFS(Expenses!$C$3:$C1000,Expenses!$D$3:$D1000,$A328,Expenses!$E$3:$E1000,$I$2,Expenses!$B$3:$B1000,"&gt;="&amp;$C328,Expenses!$B$3:$B1000,"&lt;="&amp;$D328)</f>
        <v>0</v>
      </c>
      <c r="J328" s="47">
        <f>SUMIFS(Expenses!$C$3:$C1000,Expenses!$D$3:$D1000,$A328,Expenses!$E$3:$E1000,$J$2,Expenses!$B$3:$B1000,"&gt;="&amp;$C328,Expenses!$B$3:$B1000,"&lt;="&amp;$D328)</f>
        <v>0</v>
      </c>
      <c r="K328" s="9"/>
    </row>
    <row r="329" spans="1:11" ht="17" customHeight="1" x14ac:dyDescent="0.15">
      <c r="A329" s="44"/>
      <c r="B329" s="44"/>
      <c r="C329" s="44"/>
      <c r="D329" s="45">
        <f t="shared" si="3"/>
        <v>91</v>
      </c>
      <c r="E329" s="46">
        <f t="shared" si="4"/>
        <v>0</v>
      </c>
      <c r="F329" s="46"/>
      <c r="G329" s="47"/>
      <c r="H329" s="47">
        <f>SUMIFS(Expenses!$C$3:$C1000,Expenses!$D$3:$D1000,$A329,Expenses!$B$3:$B1000,"&gt;="&amp;$C329,Expenses!$B$3:$B1000,"&lt;="&amp;$D329)</f>
        <v>0</v>
      </c>
      <c r="I329" s="47">
        <f>SUMIFS(Expenses!$C$3:$C1000,Expenses!$D$3:$D1000,$A329,Expenses!$E$3:$E1000,$I$2,Expenses!$B$3:$B1000,"&gt;="&amp;$C329,Expenses!$B$3:$B1000,"&lt;="&amp;$D329)</f>
        <v>0</v>
      </c>
      <c r="J329" s="47">
        <f>SUMIFS(Expenses!$C$3:$C1000,Expenses!$D$3:$D1000,$A329,Expenses!$E$3:$E1000,$J$2,Expenses!$B$3:$B1000,"&gt;="&amp;$C329,Expenses!$B$3:$B1000,"&lt;="&amp;$D329)</f>
        <v>0</v>
      </c>
      <c r="K329" s="9"/>
    </row>
    <row r="330" spans="1:11" ht="17" customHeight="1" x14ac:dyDescent="0.15">
      <c r="A330" s="44"/>
      <c r="B330" s="44"/>
      <c r="C330" s="44"/>
      <c r="D330" s="45">
        <f t="shared" si="3"/>
        <v>91</v>
      </c>
      <c r="E330" s="46">
        <f t="shared" si="4"/>
        <v>0</v>
      </c>
      <c r="F330" s="46"/>
      <c r="G330" s="47"/>
      <c r="H330" s="47">
        <f>SUMIFS(Expenses!$C$3:$C1000,Expenses!$D$3:$D1000,$A330,Expenses!$B$3:$B1000,"&gt;="&amp;$C330,Expenses!$B$3:$B1000,"&lt;="&amp;$D330)</f>
        <v>0</v>
      </c>
      <c r="I330" s="47">
        <f>SUMIFS(Expenses!$C$3:$C1000,Expenses!$D$3:$D1000,$A330,Expenses!$E$3:$E1000,$I$2,Expenses!$B$3:$B1000,"&gt;="&amp;$C330,Expenses!$B$3:$B1000,"&lt;="&amp;$D330)</f>
        <v>0</v>
      </c>
      <c r="J330" s="47">
        <f>SUMIFS(Expenses!$C$3:$C1000,Expenses!$D$3:$D1000,$A330,Expenses!$E$3:$E1000,$J$2,Expenses!$B$3:$B1000,"&gt;="&amp;$C330,Expenses!$B$3:$B1000,"&lt;="&amp;$D330)</f>
        <v>0</v>
      </c>
      <c r="K330" s="9"/>
    </row>
    <row r="331" spans="1:11" ht="17" customHeight="1" x14ac:dyDescent="0.15">
      <c r="A331" s="44"/>
      <c r="B331" s="44"/>
      <c r="C331" s="44"/>
      <c r="D331" s="45">
        <f t="shared" si="3"/>
        <v>91</v>
      </c>
      <c r="E331" s="46">
        <f t="shared" si="4"/>
        <v>0</v>
      </c>
      <c r="F331" s="46"/>
      <c r="G331" s="47"/>
      <c r="H331" s="47">
        <f>SUMIFS(Expenses!$C$3:$C1000,Expenses!$D$3:$D1000,$A331,Expenses!$B$3:$B1000,"&gt;="&amp;$C331,Expenses!$B$3:$B1000,"&lt;="&amp;$D331)</f>
        <v>0</v>
      </c>
      <c r="I331" s="47">
        <f>SUMIFS(Expenses!$C$3:$C1000,Expenses!$D$3:$D1000,$A331,Expenses!$E$3:$E1000,$I$2,Expenses!$B$3:$B1000,"&gt;="&amp;$C331,Expenses!$B$3:$B1000,"&lt;="&amp;$D331)</f>
        <v>0</v>
      </c>
      <c r="J331" s="47">
        <f>SUMIFS(Expenses!$C$3:$C1000,Expenses!$D$3:$D1000,$A331,Expenses!$E$3:$E1000,$J$2,Expenses!$B$3:$B1000,"&gt;="&amp;$C331,Expenses!$B$3:$B1000,"&lt;="&amp;$D331)</f>
        <v>0</v>
      </c>
      <c r="K331" s="9"/>
    </row>
    <row r="332" spans="1:11" ht="17" customHeight="1" x14ac:dyDescent="0.15">
      <c r="A332" s="44"/>
      <c r="B332" s="44"/>
      <c r="C332" s="44"/>
      <c r="D332" s="45">
        <f t="shared" si="3"/>
        <v>91</v>
      </c>
      <c r="E332" s="46">
        <f t="shared" si="4"/>
        <v>0</v>
      </c>
      <c r="F332" s="46"/>
      <c r="G332" s="47"/>
      <c r="H332" s="47">
        <f>SUMIFS(Expenses!$C$3:$C1000,Expenses!$D$3:$D1000,$A332,Expenses!$B$3:$B1000,"&gt;="&amp;$C332,Expenses!$B$3:$B1000,"&lt;="&amp;$D332)</f>
        <v>0</v>
      </c>
      <c r="I332" s="47">
        <f>SUMIFS(Expenses!$C$3:$C1000,Expenses!$D$3:$D1000,$A332,Expenses!$E$3:$E1000,$I$2,Expenses!$B$3:$B1000,"&gt;="&amp;$C332,Expenses!$B$3:$B1000,"&lt;="&amp;$D332)</f>
        <v>0</v>
      </c>
      <c r="J332" s="47">
        <f>SUMIFS(Expenses!$C$3:$C1000,Expenses!$D$3:$D1000,$A332,Expenses!$E$3:$E1000,$J$2,Expenses!$B$3:$B1000,"&gt;="&amp;$C332,Expenses!$B$3:$B1000,"&lt;="&amp;$D332)</f>
        <v>0</v>
      </c>
      <c r="K332" s="9"/>
    </row>
    <row r="333" spans="1:11" ht="17" customHeight="1" x14ac:dyDescent="0.15">
      <c r="A333" s="44"/>
      <c r="B333" s="44"/>
      <c r="C333" s="44"/>
      <c r="D333" s="45">
        <f t="shared" si="3"/>
        <v>91</v>
      </c>
      <c r="E333" s="46">
        <f t="shared" si="4"/>
        <v>0</v>
      </c>
      <c r="F333" s="46"/>
      <c r="G333" s="47"/>
      <c r="H333" s="47">
        <f>SUMIFS(Expenses!$C$3:$C1000,Expenses!$D$3:$D1000,$A333,Expenses!$B$3:$B1000,"&gt;="&amp;$C333,Expenses!$B$3:$B1000,"&lt;="&amp;$D333)</f>
        <v>0</v>
      </c>
      <c r="I333" s="47">
        <f>SUMIFS(Expenses!$C$3:$C1000,Expenses!$D$3:$D1000,$A333,Expenses!$E$3:$E1000,$I$2,Expenses!$B$3:$B1000,"&gt;="&amp;$C333,Expenses!$B$3:$B1000,"&lt;="&amp;$D333)</f>
        <v>0</v>
      </c>
      <c r="J333" s="47">
        <f>SUMIFS(Expenses!$C$3:$C1000,Expenses!$D$3:$D1000,$A333,Expenses!$E$3:$E1000,$J$2,Expenses!$B$3:$B1000,"&gt;="&amp;$C333,Expenses!$B$3:$B1000,"&lt;="&amp;$D333)</f>
        <v>0</v>
      </c>
      <c r="K333" s="9"/>
    </row>
    <row r="334" spans="1:11" ht="17" customHeight="1" x14ac:dyDescent="0.15">
      <c r="A334" s="44"/>
      <c r="B334" s="44"/>
      <c r="C334" s="44"/>
      <c r="D334" s="45">
        <f t="shared" si="3"/>
        <v>91</v>
      </c>
      <c r="E334" s="46">
        <f t="shared" si="4"/>
        <v>0</v>
      </c>
      <c r="F334" s="46"/>
      <c r="G334" s="47"/>
      <c r="H334" s="47">
        <f>SUMIFS(Expenses!$C$3:$C1000,Expenses!$D$3:$D1000,$A334,Expenses!$B$3:$B1000,"&gt;="&amp;$C334,Expenses!$B$3:$B1000,"&lt;="&amp;$D334)</f>
        <v>0</v>
      </c>
      <c r="I334" s="47">
        <f>SUMIFS(Expenses!$C$3:$C1000,Expenses!$D$3:$D1000,$A334,Expenses!$E$3:$E1000,$I$2,Expenses!$B$3:$B1000,"&gt;="&amp;$C334,Expenses!$B$3:$B1000,"&lt;="&amp;$D334)</f>
        <v>0</v>
      </c>
      <c r="J334" s="47">
        <f>SUMIFS(Expenses!$C$3:$C1000,Expenses!$D$3:$D1000,$A334,Expenses!$E$3:$E1000,$J$2,Expenses!$B$3:$B1000,"&gt;="&amp;$C334,Expenses!$B$3:$B1000,"&lt;="&amp;$D334)</f>
        <v>0</v>
      </c>
      <c r="K334" s="9"/>
    </row>
    <row r="335" spans="1:11" ht="17" customHeight="1" x14ac:dyDescent="0.15">
      <c r="A335" s="44"/>
      <c r="B335" s="44"/>
      <c r="C335" s="44"/>
      <c r="D335" s="45">
        <f t="shared" si="3"/>
        <v>91</v>
      </c>
      <c r="E335" s="46">
        <f t="shared" si="4"/>
        <v>0</v>
      </c>
      <c r="F335" s="46"/>
      <c r="G335" s="47"/>
      <c r="H335" s="47">
        <f>SUMIFS(Expenses!$C$3:$C1000,Expenses!$D$3:$D1000,$A335,Expenses!$B$3:$B1000,"&gt;="&amp;$C335,Expenses!$B$3:$B1000,"&lt;="&amp;$D335)</f>
        <v>0</v>
      </c>
      <c r="I335" s="47">
        <f>SUMIFS(Expenses!$C$3:$C1000,Expenses!$D$3:$D1000,$A335,Expenses!$E$3:$E1000,$I$2,Expenses!$B$3:$B1000,"&gt;="&amp;$C335,Expenses!$B$3:$B1000,"&lt;="&amp;$D335)</f>
        <v>0</v>
      </c>
      <c r="J335" s="47">
        <f>SUMIFS(Expenses!$C$3:$C1000,Expenses!$D$3:$D1000,$A335,Expenses!$E$3:$E1000,$J$2,Expenses!$B$3:$B1000,"&gt;="&amp;$C335,Expenses!$B$3:$B1000,"&lt;="&amp;$D335)</f>
        <v>0</v>
      </c>
      <c r="K335" s="9"/>
    </row>
    <row r="336" spans="1:11" ht="17" customHeight="1" x14ac:dyDescent="0.15">
      <c r="A336" s="44"/>
      <c r="B336" s="44"/>
      <c r="C336" s="44"/>
      <c r="D336" s="45">
        <f t="shared" si="3"/>
        <v>91</v>
      </c>
      <c r="E336" s="46">
        <f t="shared" si="4"/>
        <v>0</v>
      </c>
      <c r="F336" s="46"/>
      <c r="G336" s="47"/>
      <c r="H336" s="47">
        <f>SUMIFS(Expenses!$C$3:$C1000,Expenses!$D$3:$D1000,$A336,Expenses!$B$3:$B1000,"&gt;="&amp;$C336,Expenses!$B$3:$B1000,"&lt;="&amp;$D336)</f>
        <v>0</v>
      </c>
      <c r="I336" s="47">
        <f>SUMIFS(Expenses!$C$3:$C1000,Expenses!$D$3:$D1000,$A336,Expenses!$E$3:$E1000,$I$2,Expenses!$B$3:$B1000,"&gt;="&amp;$C336,Expenses!$B$3:$B1000,"&lt;="&amp;$D336)</f>
        <v>0</v>
      </c>
      <c r="J336" s="47">
        <f>SUMIFS(Expenses!$C$3:$C1000,Expenses!$D$3:$D1000,$A336,Expenses!$E$3:$E1000,$J$2,Expenses!$B$3:$B1000,"&gt;="&amp;$C336,Expenses!$B$3:$B1000,"&lt;="&amp;$D336)</f>
        <v>0</v>
      </c>
      <c r="K336" s="9"/>
    </row>
    <row r="337" spans="1:11" ht="17" customHeight="1" x14ac:dyDescent="0.15">
      <c r="A337" s="44"/>
      <c r="B337" s="44"/>
      <c r="C337" s="44"/>
      <c r="D337" s="45">
        <f t="shared" si="3"/>
        <v>91</v>
      </c>
      <c r="E337" s="46">
        <f t="shared" si="4"/>
        <v>0</v>
      </c>
      <c r="F337" s="46"/>
      <c r="G337" s="47"/>
      <c r="H337" s="47">
        <f>SUMIFS(Expenses!$C$3:$C1000,Expenses!$D$3:$D1000,$A337,Expenses!$B$3:$B1000,"&gt;="&amp;$C337,Expenses!$B$3:$B1000,"&lt;="&amp;$D337)</f>
        <v>0</v>
      </c>
      <c r="I337" s="47">
        <f>SUMIFS(Expenses!$C$3:$C1000,Expenses!$D$3:$D1000,$A337,Expenses!$E$3:$E1000,$I$2,Expenses!$B$3:$B1000,"&gt;="&amp;$C337,Expenses!$B$3:$B1000,"&lt;="&amp;$D337)</f>
        <v>0</v>
      </c>
      <c r="J337" s="47">
        <f>SUMIFS(Expenses!$C$3:$C1000,Expenses!$D$3:$D1000,$A337,Expenses!$E$3:$E1000,$J$2,Expenses!$B$3:$B1000,"&gt;="&amp;$C337,Expenses!$B$3:$B1000,"&lt;="&amp;$D337)</f>
        <v>0</v>
      </c>
      <c r="K337" s="9"/>
    </row>
    <row r="338" spans="1:11" ht="17" customHeight="1" x14ac:dyDescent="0.15">
      <c r="A338" s="44"/>
      <c r="B338" s="44"/>
      <c r="C338" s="44"/>
      <c r="D338" s="45">
        <f t="shared" si="3"/>
        <v>91</v>
      </c>
      <c r="E338" s="46">
        <f t="shared" si="4"/>
        <v>0</v>
      </c>
      <c r="F338" s="46"/>
      <c r="G338" s="47"/>
      <c r="H338" s="47">
        <f>SUMIFS(Expenses!$C$3:$C1000,Expenses!$D$3:$D1000,$A338,Expenses!$B$3:$B1000,"&gt;="&amp;$C338,Expenses!$B$3:$B1000,"&lt;="&amp;$D338)</f>
        <v>0</v>
      </c>
      <c r="I338" s="47">
        <f>SUMIFS(Expenses!$C$3:$C1000,Expenses!$D$3:$D1000,$A338,Expenses!$E$3:$E1000,$I$2,Expenses!$B$3:$B1000,"&gt;="&amp;$C338,Expenses!$B$3:$B1000,"&lt;="&amp;$D338)</f>
        <v>0</v>
      </c>
      <c r="J338" s="47">
        <f>SUMIFS(Expenses!$C$3:$C1000,Expenses!$D$3:$D1000,$A338,Expenses!$E$3:$E1000,$J$2,Expenses!$B$3:$B1000,"&gt;="&amp;$C338,Expenses!$B$3:$B1000,"&lt;="&amp;$D338)</f>
        <v>0</v>
      </c>
      <c r="K338" s="9"/>
    </row>
    <row r="339" spans="1:11" ht="17" customHeight="1" x14ac:dyDescent="0.15">
      <c r="A339" s="44"/>
      <c r="B339" s="44"/>
      <c r="C339" s="44"/>
      <c r="D339" s="45">
        <f t="shared" si="3"/>
        <v>91</v>
      </c>
      <c r="E339" s="46">
        <f t="shared" si="4"/>
        <v>0</v>
      </c>
      <c r="F339" s="46"/>
      <c r="G339" s="47"/>
      <c r="H339" s="47">
        <f>SUMIFS(Expenses!$C$3:$C1000,Expenses!$D$3:$D1000,$A339,Expenses!$B$3:$B1000,"&gt;="&amp;$C339,Expenses!$B$3:$B1000,"&lt;="&amp;$D339)</f>
        <v>0</v>
      </c>
      <c r="I339" s="47">
        <f>SUMIFS(Expenses!$C$3:$C1000,Expenses!$D$3:$D1000,$A339,Expenses!$E$3:$E1000,$I$2,Expenses!$B$3:$B1000,"&gt;="&amp;$C339,Expenses!$B$3:$B1000,"&lt;="&amp;$D339)</f>
        <v>0</v>
      </c>
      <c r="J339" s="47">
        <f>SUMIFS(Expenses!$C$3:$C1000,Expenses!$D$3:$D1000,$A339,Expenses!$E$3:$E1000,$J$2,Expenses!$B$3:$B1000,"&gt;="&amp;$C339,Expenses!$B$3:$B1000,"&lt;="&amp;$D339)</f>
        <v>0</v>
      </c>
      <c r="K339" s="9"/>
    </row>
    <row r="340" spans="1:11" ht="17" customHeight="1" x14ac:dyDescent="0.15">
      <c r="A340" s="44"/>
      <c r="B340" s="44"/>
      <c r="C340" s="44"/>
      <c r="D340" s="45">
        <f t="shared" si="3"/>
        <v>91</v>
      </c>
      <c r="E340" s="46">
        <f t="shared" si="4"/>
        <v>0</v>
      </c>
      <c r="F340" s="46"/>
      <c r="G340" s="47"/>
      <c r="H340" s="47">
        <f>SUMIFS(Expenses!$C$3:$C1000,Expenses!$D$3:$D1000,$A340,Expenses!$B$3:$B1000,"&gt;="&amp;$C340,Expenses!$B$3:$B1000,"&lt;="&amp;$D340)</f>
        <v>0</v>
      </c>
      <c r="I340" s="47">
        <f>SUMIFS(Expenses!$C$3:$C1000,Expenses!$D$3:$D1000,$A340,Expenses!$E$3:$E1000,$I$2,Expenses!$B$3:$B1000,"&gt;="&amp;$C340,Expenses!$B$3:$B1000,"&lt;="&amp;$D340)</f>
        <v>0</v>
      </c>
      <c r="J340" s="47">
        <f>SUMIFS(Expenses!$C$3:$C1000,Expenses!$D$3:$D1000,$A340,Expenses!$E$3:$E1000,$J$2,Expenses!$B$3:$B1000,"&gt;="&amp;$C340,Expenses!$B$3:$B1000,"&lt;="&amp;$D340)</f>
        <v>0</v>
      </c>
      <c r="K340" s="9"/>
    </row>
    <row r="341" spans="1:11" ht="17" customHeight="1" x14ac:dyDescent="0.15">
      <c r="A341" s="44"/>
      <c r="B341" s="44"/>
      <c r="C341" s="44"/>
      <c r="D341" s="45">
        <f t="shared" si="3"/>
        <v>91</v>
      </c>
      <c r="E341" s="46">
        <f t="shared" si="4"/>
        <v>0</v>
      </c>
      <c r="F341" s="46"/>
      <c r="G341" s="47"/>
      <c r="H341" s="47">
        <f>SUMIFS(Expenses!$C$3:$C1000,Expenses!$D$3:$D1000,$A341,Expenses!$B$3:$B1000,"&gt;="&amp;$C341,Expenses!$B$3:$B1000,"&lt;="&amp;$D341)</f>
        <v>0</v>
      </c>
      <c r="I341" s="47">
        <f>SUMIFS(Expenses!$C$3:$C1000,Expenses!$D$3:$D1000,$A341,Expenses!$E$3:$E1000,$I$2,Expenses!$B$3:$B1000,"&gt;="&amp;$C341,Expenses!$B$3:$B1000,"&lt;="&amp;$D341)</f>
        <v>0</v>
      </c>
      <c r="J341" s="47">
        <f>SUMIFS(Expenses!$C$3:$C1000,Expenses!$D$3:$D1000,$A341,Expenses!$E$3:$E1000,$J$2,Expenses!$B$3:$B1000,"&gt;="&amp;$C341,Expenses!$B$3:$B1000,"&lt;="&amp;$D341)</f>
        <v>0</v>
      </c>
      <c r="K341" s="9"/>
    </row>
    <row r="342" spans="1:11" ht="17" customHeight="1" x14ac:dyDescent="0.15">
      <c r="A342" s="44"/>
      <c r="B342" s="44"/>
      <c r="C342" s="44"/>
      <c r="D342" s="45">
        <f t="shared" si="3"/>
        <v>91</v>
      </c>
      <c r="E342" s="46">
        <f t="shared" si="4"/>
        <v>0</v>
      </c>
      <c r="F342" s="46"/>
      <c r="G342" s="47"/>
      <c r="H342" s="47">
        <f>SUMIFS(Expenses!$C$3:$C1000,Expenses!$D$3:$D1000,$A342,Expenses!$B$3:$B1000,"&gt;="&amp;$C342,Expenses!$B$3:$B1000,"&lt;="&amp;$D342)</f>
        <v>0</v>
      </c>
      <c r="I342" s="47">
        <f>SUMIFS(Expenses!$C$3:$C1000,Expenses!$D$3:$D1000,$A342,Expenses!$E$3:$E1000,$I$2,Expenses!$B$3:$B1000,"&gt;="&amp;$C342,Expenses!$B$3:$B1000,"&lt;="&amp;$D342)</f>
        <v>0</v>
      </c>
      <c r="J342" s="47">
        <f>SUMIFS(Expenses!$C$3:$C1000,Expenses!$D$3:$D1000,$A342,Expenses!$E$3:$E1000,$J$2,Expenses!$B$3:$B1000,"&gt;="&amp;$C342,Expenses!$B$3:$B1000,"&lt;="&amp;$D342)</f>
        <v>0</v>
      </c>
      <c r="K342" s="9"/>
    </row>
    <row r="343" spans="1:11" ht="17" customHeight="1" x14ac:dyDescent="0.15">
      <c r="A343" s="44"/>
      <c r="B343" s="44"/>
      <c r="C343" s="44"/>
      <c r="D343" s="45">
        <f t="shared" si="3"/>
        <v>91</v>
      </c>
      <c r="E343" s="46">
        <f t="shared" si="4"/>
        <v>0</v>
      </c>
      <c r="F343" s="46"/>
      <c r="G343" s="47"/>
      <c r="H343" s="47">
        <f>SUMIFS(Expenses!$C$3:$C1000,Expenses!$D$3:$D1000,$A343,Expenses!$B$3:$B1000,"&gt;="&amp;$C343,Expenses!$B$3:$B1000,"&lt;="&amp;$D343)</f>
        <v>0</v>
      </c>
      <c r="I343" s="47">
        <f>SUMIFS(Expenses!$C$3:$C1000,Expenses!$D$3:$D1000,$A343,Expenses!$E$3:$E1000,$I$2,Expenses!$B$3:$B1000,"&gt;="&amp;$C343,Expenses!$B$3:$B1000,"&lt;="&amp;$D343)</f>
        <v>0</v>
      </c>
      <c r="J343" s="47">
        <f>SUMIFS(Expenses!$C$3:$C1000,Expenses!$D$3:$D1000,$A343,Expenses!$E$3:$E1000,$J$2,Expenses!$B$3:$B1000,"&gt;="&amp;$C343,Expenses!$B$3:$B1000,"&lt;="&amp;$D343)</f>
        <v>0</v>
      </c>
      <c r="K343" s="9"/>
    </row>
    <row r="344" spans="1:11" ht="17" customHeight="1" x14ac:dyDescent="0.15">
      <c r="A344" s="44"/>
      <c r="B344" s="44"/>
      <c r="C344" s="44"/>
      <c r="D344" s="45">
        <f t="shared" si="3"/>
        <v>91</v>
      </c>
      <c r="E344" s="46">
        <f t="shared" si="4"/>
        <v>0</v>
      </c>
      <c r="F344" s="46"/>
      <c r="G344" s="47"/>
      <c r="H344" s="47">
        <f>SUMIFS(Expenses!$C$3:$C1000,Expenses!$D$3:$D1000,$A344,Expenses!$B$3:$B1000,"&gt;="&amp;$C344,Expenses!$B$3:$B1000,"&lt;="&amp;$D344)</f>
        <v>0</v>
      </c>
      <c r="I344" s="47">
        <f>SUMIFS(Expenses!$C$3:$C1000,Expenses!$D$3:$D1000,$A344,Expenses!$E$3:$E1000,$I$2,Expenses!$B$3:$B1000,"&gt;="&amp;$C344,Expenses!$B$3:$B1000,"&lt;="&amp;$D344)</f>
        <v>0</v>
      </c>
      <c r="J344" s="47">
        <f>SUMIFS(Expenses!$C$3:$C1000,Expenses!$D$3:$D1000,$A344,Expenses!$E$3:$E1000,$J$2,Expenses!$B$3:$B1000,"&gt;="&amp;$C344,Expenses!$B$3:$B1000,"&lt;="&amp;$D344)</f>
        <v>0</v>
      </c>
      <c r="K344" s="9"/>
    </row>
    <row r="345" spans="1:11" ht="17" customHeight="1" x14ac:dyDescent="0.15">
      <c r="A345" s="44"/>
      <c r="B345" s="44"/>
      <c r="C345" s="44"/>
      <c r="D345" s="45">
        <f t="shared" si="3"/>
        <v>91</v>
      </c>
      <c r="E345" s="46">
        <f t="shared" si="4"/>
        <v>0</v>
      </c>
      <c r="F345" s="46"/>
      <c r="G345" s="47"/>
      <c r="H345" s="47">
        <f>SUMIFS(Expenses!$C$3:$C1000,Expenses!$D$3:$D1000,$A345,Expenses!$B$3:$B1000,"&gt;="&amp;$C345,Expenses!$B$3:$B1000,"&lt;="&amp;$D345)</f>
        <v>0</v>
      </c>
      <c r="I345" s="47">
        <f>SUMIFS(Expenses!$C$3:$C1000,Expenses!$D$3:$D1000,$A345,Expenses!$E$3:$E1000,$I$2,Expenses!$B$3:$B1000,"&gt;="&amp;$C345,Expenses!$B$3:$B1000,"&lt;="&amp;$D345)</f>
        <v>0</v>
      </c>
      <c r="J345" s="47">
        <f>SUMIFS(Expenses!$C$3:$C1000,Expenses!$D$3:$D1000,$A345,Expenses!$E$3:$E1000,$J$2,Expenses!$B$3:$B1000,"&gt;="&amp;$C345,Expenses!$B$3:$B1000,"&lt;="&amp;$D345)</f>
        <v>0</v>
      </c>
      <c r="K345" s="9"/>
    </row>
    <row r="346" spans="1:11" ht="17" customHeight="1" x14ac:dyDescent="0.15">
      <c r="A346" s="44"/>
      <c r="B346" s="44"/>
      <c r="C346" s="44"/>
      <c r="D346" s="45">
        <f t="shared" si="3"/>
        <v>91</v>
      </c>
      <c r="E346" s="46">
        <f t="shared" si="4"/>
        <v>0</v>
      </c>
      <c r="F346" s="46"/>
      <c r="G346" s="47"/>
      <c r="H346" s="47">
        <f>SUMIFS(Expenses!$C$3:$C1000,Expenses!$D$3:$D1000,$A346,Expenses!$B$3:$B1000,"&gt;="&amp;$C346,Expenses!$B$3:$B1000,"&lt;="&amp;$D346)</f>
        <v>0</v>
      </c>
      <c r="I346" s="47">
        <f>SUMIFS(Expenses!$C$3:$C1000,Expenses!$D$3:$D1000,$A346,Expenses!$E$3:$E1000,$I$2,Expenses!$B$3:$B1000,"&gt;="&amp;$C346,Expenses!$B$3:$B1000,"&lt;="&amp;$D346)</f>
        <v>0</v>
      </c>
      <c r="J346" s="47">
        <f>SUMIFS(Expenses!$C$3:$C1000,Expenses!$D$3:$D1000,$A346,Expenses!$E$3:$E1000,$J$2,Expenses!$B$3:$B1000,"&gt;="&amp;$C346,Expenses!$B$3:$B1000,"&lt;="&amp;$D346)</f>
        <v>0</v>
      </c>
      <c r="K346" s="9"/>
    </row>
    <row r="347" spans="1:11" ht="17" customHeight="1" x14ac:dyDescent="0.15">
      <c r="A347" s="44"/>
      <c r="B347" s="44"/>
      <c r="C347" s="44"/>
      <c r="D347" s="45">
        <f t="shared" si="3"/>
        <v>91</v>
      </c>
      <c r="E347" s="46">
        <f t="shared" si="4"/>
        <v>0</v>
      </c>
      <c r="F347" s="46"/>
      <c r="G347" s="47"/>
      <c r="H347" s="47">
        <f>SUMIFS(Expenses!$C$3:$C1000,Expenses!$D$3:$D1000,$A347,Expenses!$B$3:$B1000,"&gt;="&amp;$C347,Expenses!$B$3:$B1000,"&lt;="&amp;$D347)</f>
        <v>0</v>
      </c>
      <c r="I347" s="47">
        <f>SUMIFS(Expenses!$C$3:$C1000,Expenses!$D$3:$D1000,$A347,Expenses!$E$3:$E1000,$I$2,Expenses!$B$3:$B1000,"&gt;="&amp;$C347,Expenses!$B$3:$B1000,"&lt;="&amp;$D347)</f>
        <v>0</v>
      </c>
      <c r="J347" s="47">
        <f>SUMIFS(Expenses!$C$3:$C1000,Expenses!$D$3:$D1000,$A347,Expenses!$E$3:$E1000,$J$2,Expenses!$B$3:$B1000,"&gt;="&amp;$C347,Expenses!$B$3:$B1000,"&lt;="&amp;$D347)</f>
        <v>0</v>
      </c>
      <c r="K347" s="9"/>
    </row>
    <row r="348" spans="1:11" ht="17" customHeight="1" x14ac:dyDescent="0.15">
      <c r="A348" s="44"/>
      <c r="B348" s="44"/>
      <c r="C348" s="44"/>
      <c r="D348" s="45">
        <f t="shared" si="3"/>
        <v>91</v>
      </c>
      <c r="E348" s="46">
        <f t="shared" si="4"/>
        <v>0</v>
      </c>
      <c r="F348" s="46"/>
      <c r="G348" s="47"/>
      <c r="H348" s="47">
        <f>SUMIFS(Expenses!$C$3:$C1000,Expenses!$D$3:$D1000,$A348,Expenses!$B$3:$B1000,"&gt;="&amp;$C348,Expenses!$B$3:$B1000,"&lt;="&amp;$D348)</f>
        <v>0</v>
      </c>
      <c r="I348" s="47">
        <f>SUMIFS(Expenses!$C$3:$C1000,Expenses!$D$3:$D1000,$A348,Expenses!$E$3:$E1000,$I$2,Expenses!$B$3:$B1000,"&gt;="&amp;$C348,Expenses!$B$3:$B1000,"&lt;="&amp;$D348)</f>
        <v>0</v>
      </c>
      <c r="J348" s="47">
        <f>SUMIFS(Expenses!$C$3:$C1000,Expenses!$D$3:$D1000,$A348,Expenses!$E$3:$E1000,$J$2,Expenses!$B$3:$B1000,"&gt;="&amp;$C348,Expenses!$B$3:$B1000,"&lt;="&amp;$D348)</f>
        <v>0</v>
      </c>
      <c r="K348" s="9"/>
    </row>
    <row r="349" spans="1:11" ht="17" customHeight="1" x14ac:dyDescent="0.15">
      <c r="A349" s="44"/>
      <c r="B349" s="44"/>
      <c r="C349" s="44"/>
      <c r="D349" s="45">
        <f t="shared" si="3"/>
        <v>91</v>
      </c>
      <c r="E349" s="46">
        <f t="shared" si="4"/>
        <v>0</v>
      </c>
      <c r="F349" s="46"/>
      <c r="G349" s="47"/>
      <c r="H349" s="47">
        <f>SUMIFS(Expenses!$C$3:$C1000,Expenses!$D$3:$D1000,$A349,Expenses!$B$3:$B1000,"&gt;="&amp;$C349,Expenses!$B$3:$B1000,"&lt;="&amp;$D349)</f>
        <v>0</v>
      </c>
      <c r="I349" s="47">
        <f>SUMIFS(Expenses!$C$3:$C1000,Expenses!$D$3:$D1000,$A349,Expenses!$E$3:$E1000,$I$2,Expenses!$B$3:$B1000,"&gt;="&amp;$C349,Expenses!$B$3:$B1000,"&lt;="&amp;$D349)</f>
        <v>0</v>
      </c>
      <c r="J349" s="47">
        <f>SUMIFS(Expenses!$C$3:$C1000,Expenses!$D$3:$D1000,$A349,Expenses!$E$3:$E1000,$J$2,Expenses!$B$3:$B1000,"&gt;="&amp;$C349,Expenses!$B$3:$B1000,"&lt;="&amp;$D349)</f>
        <v>0</v>
      </c>
      <c r="K349" s="9"/>
    </row>
    <row r="350" spans="1:11" ht="17" customHeight="1" x14ac:dyDescent="0.15">
      <c r="A350" s="44"/>
      <c r="B350" s="44"/>
      <c r="C350" s="44"/>
      <c r="D350" s="45">
        <f t="shared" si="3"/>
        <v>91</v>
      </c>
      <c r="E350" s="46">
        <f t="shared" si="4"/>
        <v>0</v>
      </c>
      <c r="F350" s="46"/>
      <c r="G350" s="47"/>
      <c r="H350" s="47">
        <f>SUMIFS(Expenses!$C$3:$C1000,Expenses!$D$3:$D1000,$A350,Expenses!$B$3:$B1000,"&gt;="&amp;$C350,Expenses!$B$3:$B1000,"&lt;="&amp;$D350)</f>
        <v>0</v>
      </c>
      <c r="I350" s="47">
        <f>SUMIFS(Expenses!$C$3:$C1000,Expenses!$D$3:$D1000,$A350,Expenses!$E$3:$E1000,$I$2,Expenses!$B$3:$B1000,"&gt;="&amp;$C350,Expenses!$B$3:$B1000,"&lt;="&amp;$D350)</f>
        <v>0</v>
      </c>
      <c r="J350" s="47">
        <f>SUMIFS(Expenses!$C$3:$C1000,Expenses!$D$3:$D1000,$A350,Expenses!$E$3:$E1000,$J$2,Expenses!$B$3:$B1000,"&gt;="&amp;$C350,Expenses!$B$3:$B1000,"&lt;="&amp;$D350)</f>
        <v>0</v>
      </c>
      <c r="K350" s="9"/>
    </row>
    <row r="351" spans="1:11" ht="17" customHeight="1" x14ac:dyDescent="0.15">
      <c r="A351" s="44"/>
      <c r="B351" s="44"/>
      <c r="C351" s="44"/>
      <c r="D351" s="45">
        <f t="shared" si="3"/>
        <v>91</v>
      </c>
      <c r="E351" s="46">
        <f t="shared" si="4"/>
        <v>0</v>
      </c>
      <c r="F351" s="46"/>
      <c r="G351" s="47"/>
      <c r="H351" s="47">
        <f>SUMIFS(Expenses!$C$3:$C1000,Expenses!$D$3:$D1000,$A351,Expenses!$B$3:$B1000,"&gt;="&amp;$C351,Expenses!$B$3:$B1000,"&lt;="&amp;$D351)</f>
        <v>0</v>
      </c>
      <c r="I351" s="47">
        <f>SUMIFS(Expenses!$C$3:$C1000,Expenses!$D$3:$D1000,$A351,Expenses!$E$3:$E1000,$I$2,Expenses!$B$3:$B1000,"&gt;="&amp;$C351,Expenses!$B$3:$B1000,"&lt;="&amp;$D351)</f>
        <v>0</v>
      </c>
      <c r="J351" s="47">
        <f>SUMIFS(Expenses!$C$3:$C1000,Expenses!$D$3:$D1000,$A351,Expenses!$E$3:$E1000,$J$2,Expenses!$B$3:$B1000,"&gt;="&amp;$C351,Expenses!$B$3:$B1000,"&lt;="&amp;$D351)</f>
        <v>0</v>
      </c>
      <c r="K351" s="9"/>
    </row>
    <row r="352" spans="1:11" ht="17" customHeight="1" x14ac:dyDescent="0.15">
      <c r="A352" s="44"/>
      <c r="B352" s="44"/>
      <c r="C352" s="44"/>
      <c r="D352" s="45">
        <f t="shared" si="3"/>
        <v>91</v>
      </c>
      <c r="E352" s="46">
        <f t="shared" si="4"/>
        <v>0</v>
      </c>
      <c r="F352" s="46"/>
      <c r="G352" s="47"/>
      <c r="H352" s="47">
        <f>SUMIFS(Expenses!$C$3:$C1000,Expenses!$D$3:$D1000,$A352,Expenses!$B$3:$B1000,"&gt;="&amp;$C352,Expenses!$B$3:$B1000,"&lt;="&amp;$D352)</f>
        <v>0</v>
      </c>
      <c r="I352" s="47">
        <f>SUMIFS(Expenses!$C$3:$C1000,Expenses!$D$3:$D1000,$A352,Expenses!$E$3:$E1000,$I$2,Expenses!$B$3:$B1000,"&gt;="&amp;$C352,Expenses!$B$3:$B1000,"&lt;="&amp;$D352)</f>
        <v>0</v>
      </c>
      <c r="J352" s="47">
        <f>SUMIFS(Expenses!$C$3:$C1000,Expenses!$D$3:$D1000,$A352,Expenses!$E$3:$E1000,$J$2,Expenses!$B$3:$B1000,"&gt;="&amp;$C352,Expenses!$B$3:$B1000,"&lt;="&amp;$D352)</f>
        <v>0</v>
      </c>
      <c r="K352" s="9"/>
    </row>
    <row r="353" spans="1:11" ht="17" customHeight="1" x14ac:dyDescent="0.15">
      <c r="A353" s="44"/>
      <c r="B353" s="44"/>
      <c r="C353" s="44"/>
      <c r="D353" s="45">
        <f t="shared" si="3"/>
        <v>91</v>
      </c>
      <c r="E353" s="46">
        <f t="shared" si="4"/>
        <v>0</v>
      </c>
      <c r="F353" s="46"/>
      <c r="G353" s="47"/>
      <c r="H353" s="47">
        <f>SUMIFS(Expenses!$C$3:$C1000,Expenses!$D$3:$D1000,$A353,Expenses!$B$3:$B1000,"&gt;="&amp;$C353,Expenses!$B$3:$B1000,"&lt;="&amp;$D353)</f>
        <v>0</v>
      </c>
      <c r="I353" s="47">
        <f>SUMIFS(Expenses!$C$3:$C1000,Expenses!$D$3:$D1000,$A353,Expenses!$E$3:$E1000,$I$2,Expenses!$B$3:$B1000,"&gt;="&amp;$C353,Expenses!$B$3:$B1000,"&lt;="&amp;$D353)</f>
        <v>0</v>
      </c>
      <c r="J353" s="47">
        <f>SUMIFS(Expenses!$C$3:$C1000,Expenses!$D$3:$D1000,$A353,Expenses!$E$3:$E1000,$J$2,Expenses!$B$3:$B1000,"&gt;="&amp;$C353,Expenses!$B$3:$B1000,"&lt;="&amp;$D353)</f>
        <v>0</v>
      </c>
      <c r="K353" s="9"/>
    </row>
    <row r="354" spans="1:11" ht="17" customHeight="1" x14ac:dyDescent="0.15">
      <c r="A354" s="44"/>
      <c r="B354" s="44"/>
      <c r="C354" s="44"/>
      <c r="D354" s="45">
        <f t="shared" si="3"/>
        <v>91</v>
      </c>
      <c r="E354" s="46">
        <f t="shared" si="4"/>
        <v>0</v>
      </c>
      <c r="F354" s="46"/>
      <c r="G354" s="47"/>
      <c r="H354" s="47">
        <f>SUMIFS(Expenses!$C$3:$C1000,Expenses!$D$3:$D1000,$A354,Expenses!$B$3:$B1000,"&gt;="&amp;$C354,Expenses!$B$3:$B1000,"&lt;="&amp;$D354)</f>
        <v>0</v>
      </c>
      <c r="I354" s="47">
        <f>SUMIFS(Expenses!$C$3:$C1000,Expenses!$D$3:$D1000,$A354,Expenses!$E$3:$E1000,$I$2,Expenses!$B$3:$B1000,"&gt;="&amp;$C354,Expenses!$B$3:$B1000,"&lt;="&amp;$D354)</f>
        <v>0</v>
      </c>
      <c r="J354" s="47">
        <f>SUMIFS(Expenses!$C$3:$C1000,Expenses!$D$3:$D1000,$A354,Expenses!$E$3:$E1000,$J$2,Expenses!$B$3:$B1000,"&gt;="&amp;$C354,Expenses!$B$3:$B1000,"&lt;="&amp;$D354)</f>
        <v>0</v>
      </c>
      <c r="K354" s="9"/>
    </row>
    <row r="355" spans="1:11" ht="17" customHeight="1" x14ac:dyDescent="0.15">
      <c r="A355" s="44"/>
      <c r="B355" s="44"/>
      <c r="C355" s="44"/>
      <c r="D355" s="45">
        <f t="shared" si="3"/>
        <v>91</v>
      </c>
      <c r="E355" s="46">
        <f t="shared" si="4"/>
        <v>0</v>
      </c>
      <c r="F355" s="46"/>
      <c r="G355" s="47"/>
      <c r="H355" s="47">
        <f>SUMIFS(Expenses!$C$3:$C1000,Expenses!$D$3:$D1000,$A355,Expenses!$B$3:$B1000,"&gt;="&amp;$C355,Expenses!$B$3:$B1000,"&lt;="&amp;$D355)</f>
        <v>0</v>
      </c>
      <c r="I355" s="47">
        <f>SUMIFS(Expenses!$C$3:$C1000,Expenses!$D$3:$D1000,$A355,Expenses!$E$3:$E1000,$I$2,Expenses!$B$3:$B1000,"&gt;="&amp;$C355,Expenses!$B$3:$B1000,"&lt;="&amp;$D355)</f>
        <v>0</v>
      </c>
      <c r="J355" s="47">
        <f>SUMIFS(Expenses!$C$3:$C1000,Expenses!$D$3:$D1000,$A355,Expenses!$E$3:$E1000,$J$2,Expenses!$B$3:$B1000,"&gt;="&amp;$C355,Expenses!$B$3:$B1000,"&lt;="&amp;$D355)</f>
        <v>0</v>
      </c>
      <c r="K355" s="9"/>
    </row>
    <row r="356" spans="1:11" ht="17" customHeight="1" x14ac:dyDescent="0.15">
      <c r="A356" s="44"/>
      <c r="B356" s="44"/>
      <c r="C356" s="44"/>
      <c r="D356" s="45">
        <f t="shared" si="3"/>
        <v>91</v>
      </c>
      <c r="E356" s="46">
        <f t="shared" si="4"/>
        <v>0</v>
      </c>
      <c r="F356" s="46"/>
      <c r="G356" s="47"/>
      <c r="H356" s="47">
        <f>SUMIFS(Expenses!$C$3:$C1000,Expenses!$D$3:$D1000,$A356,Expenses!$B$3:$B1000,"&gt;="&amp;$C356,Expenses!$B$3:$B1000,"&lt;="&amp;$D356)</f>
        <v>0</v>
      </c>
      <c r="I356" s="47">
        <f>SUMIFS(Expenses!$C$3:$C1000,Expenses!$D$3:$D1000,$A356,Expenses!$E$3:$E1000,$I$2,Expenses!$B$3:$B1000,"&gt;="&amp;$C356,Expenses!$B$3:$B1000,"&lt;="&amp;$D356)</f>
        <v>0</v>
      </c>
      <c r="J356" s="47">
        <f>SUMIFS(Expenses!$C$3:$C1000,Expenses!$D$3:$D1000,$A356,Expenses!$E$3:$E1000,$J$2,Expenses!$B$3:$B1000,"&gt;="&amp;$C356,Expenses!$B$3:$B1000,"&lt;="&amp;$D356)</f>
        <v>0</v>
      </c>
      <c r="K356" s="9"/>
    </row>
    <row r="357" spans="1:11" ht="17" customHeight="1" x14ac:dyDescent="0.15">
      <c r="A357" s="44"/>
      <c r="B357" s="44"/>
      <c r="C357" s="44"/>
      <c r="D357" s="45">
        <f t="shared" si="3"/>
        <v>91</v>
      </c>
      <c r="E357" s="46">
        <f t="shared" si="4"/>
        <v>0</v>
      </c>
      <c r="F357" s="46"/>
      <c r="G357" s="47"/>
      <c r="H357" s="47">
        <f>SUMIFS(Expenses!$C$3:$C1000,Expenses!$D$3:$D1000,$A357,Expenses!$B$3:$B1000,"&gt;="&amp;$C357,Expenses!$B$3:$B1000,"&lt;="&amp;$D357)</f>
        <v>0</v>
      </c>
      <c r="I357" s="47">
        <f>SUMIFS(Expenses!$C$3:$C1000,Expenses!$D$3:$D1000,$A357,Expenses!$E$3:$E1000,$I$2,Expenses!$B$3:$B1000,"&gt;="&amp;$C357,Expenses!$B$3:$B1000,"&lt;="&amp;$D357)</f>
        <v>0</v>
      </c>
      <c r="J357" s="47">
        <f>SUMIFS(Expenses!$C$3:$C1000,Expenses!$D$3:$D1000,$A357,Expenses!$E$3:$E1000,$J$2,Expenses!$B$3:$B1000,"&gt;="&amp;$C357,Expenses!$B$3:$B1000,"&lt;="&amp;$D357)</f>
        <v>0</v>
      </c>
      <c r="K357" s="9"/>
    </row>
    <row r="358" spans="1:11" ht="17" customHeight="1" x14ac:dyDescent="0.15">
      <c r="A358" s="44"/>
      <c r="B358" s="44"/>
      <c r="C358" s="44"/>
      <c r="D358" s="45">
        <f t="shared" si="3"/>
        <v>91</v>
      </c>
      <c r="E358" s="46">
        <f t="shared" si="4"/>
        <v>0</v>
      </c>
      <c r="F358" s="46"/>
      <c r="G358" s="47"/>
      <c r="H358" s="47">
        <f>SUMIFS(Expenses!$C$3:$C1000,Expenses!$D$3:$D1000,$A358,Expenses!$B$3:$B1000,"&gt;="&amp;$C358,Expenses!$B$3:$B1000,"&lt;="&amp;$D358)</f>
        <v>0</v>
      </c>
      <c r="I358" s="47">
        <f>SUMIFS(Expenses!$C$3:$C1000,Expenses!$D$3:$D1000,$A358,Expenses!$E$3:$E1000,$I$2,Expenses!$B$3:$B1000,"&gt;="&amp;$C358,Expenses!$B$3:$B1000,"&lt;="&amp;$D358)</f>
        <v>0</v>
      </c>
      <c r="J358" s="47">
        <f>SUMIFS(Expenses!$C$3:$C1000,Expenses!$D$3:$D1000,$A358,Expenses!$E$3:$E1000,$J$2,Expenses!$B$3:$B1000,"&gt;="&amp;$C358,Expenses!$B$3:$B1000,"&lt;="&amp;$D358)</f>
        <v>0</v>
      </c>
      <c r="K358" s="9"/>
    </row>
    <row r="359" spans="1:11" ht="17" customHeight="1" x14ac:dyDescent="0.15">
      <c r="A359" s="44"/>
      <c r="B359" s="44"/>
      <c r="C359" s="44"/>
      <c r="D359" s="45">
        <f t="shared" si="3"/>
        <v>91</v>
      </c>
      <c r="E359" s="46">
        <f t="shared" si="4"/>
        <v>0</v>
      </c>
      <c r="F359" s="46"/>
      <c r="G359" s="47"/>
      <c r="H359" s="47">
        <f>SUMIFS(Expenses!$C$3:$C1000,Expenses!$D$3:$D1000,$A359,Expenses!$B$3:$B1000,"&gt;="&amp;$C359,Expenses!$B$3:$B1000,"&lt;="&amp;$D359)</f>
        <v>0</v>
      </c>
      <c r="I359" s="47">
        <f>SUMIFS(Expenses!$C$3:$C1000,Expenses!$D$3:$D1000,$A359,Expenses!$E$3:$E1000,$I$2,Expenses!$B$3:$B1000,"&gt;="&amp;$C359,Expenses!$B$3:$B1000,"&lt;="&amp;$D359)</f>
        <v>0</v>
      </c>
      <c r="J359" s="47">
        <f>SUMIFS(Expenses!$C$3:$C1000,Expenses!$D$3:$D1000,$A359,Expenses!$E$3:$E1000,$J$2,Expenses!$B$3:$B1000,"&gt;="&amp;$C359,Expenses!$B$3:$B1000,"&lt;="&amp;$D359)</f>
        <v>0</v>
      </c>
      <c r="K359" s="9"/>
    </row>
    <row r="360" spans="1:11" ht="17" customHeight="1" x14ac:dyDescent="0.15">
      <c r="A360" s="44"/>
      <c r="B360" s="44"/>
      <c r="C360" s="44"/>
      <c r="D360" s="45">
        <f t="shared" si="3"/>
        <v>91</v>
      </c>
      <c r="E360" s="46">
        <f t="shared" si="4"/>
        <v>0</v>
      </c>
      <c r="F360" s="46"/>
      <c r="G360" s="47"/>
      <c r="H360" s="47">
        <f>SUMIFS(Expenses!$C$3:$C1000,Expenses!$D$3:$D1000,$A360,Expenses!$B$3:$B1000,"&gt;="&amp;$C360,Expenses!$B$3:$B1000,"&lt;="&amp;$D360)</f>
        <v>0</v>
      </c>
      <c r="I360" s="47">
        <f>SUMIFS(Expenses!$C$3:$C1000,Expenses!$D$3:$D1000,$A360,Expenses!$E$3:$E1000,$I$2,Expenses!$B$3:$B1000,"&gt;="&amp;$C360,Expenses!$B$3:$B1000,"&lt;="&amp;$D360)</f>
        <v>0</v>
      </c>
      <c r="J360" s="47">
        <f>SUMIFS(Expenses!$C$3:$C1000,Expenses!$D$3:$D1000,$A360,Expenses!$E$3:$E1000,$J$2,Expenses!$B$3:$B1000,"&gt;="&amp;$C360,Expenses!$B$3:$B1000,"&lt;="&amp;$D360)</f>
        <v>0</v>
      </c>
      <c r="K360" s="9"/>
    </row>
    <row r="361" spans="1:11" ht="17" customHeight="1" x14ac:dyDescent="0.15">
      <c r="A361" s="44"/>
      <c r="B361" s="44"/>
      <c r="C361" s="44"/>
      <c r="D361" s="45">
        <f t="shared" si="3"/>
        <v>91</v>
      </c>
      <c r="E361" s="46">
        <f t="shared" si="4"/>
        <v>0</v>
      </c>
      <c r="F361" s="46"/>
      <c r="G361" s="47"/>
      <c r="H361" s="47">
        <f>SUMIFS(Expenses!$C$3:$C1000,Expenses!$D$3:$D1000,$A361,Expenses!$B$3:$B1000,"&gt;="&amp;$C361,Expenses!$B$3:$B1000,"&lt;="&amp;$D361)</f>
        <v>0</v>
      </c>
      <c r="I361" s="47">
        <f>SUMIFS(Expenses!$C$3:$C1000,Expenses!$D$3:$D1000,$A361,Expenses!$E$3:$E1000,$I$2,Expenses!$B$3:$B1000,"&gt;="&amp;$C361,Expenses!$B$3:$B1000,"&lt;="&amp;$D361)</f>
        <v>0</v>
      </c>
      <c r="J361" s="47">
        <f>SUMIFS(Expenses!$C$3:$C1000,Expenses!$D$3:$D1000,$A361,Expenses!$E$3:$E1000,$J$2,Expenses!$B$3:$B1000,"&gt;="&amp;$C361,Expenses!$B$3:$B1000,"&lt;="&amp;$D361)</f>
        <v>0</v>
      </c>
      <c r="K361" s="9"/>
    </row>
    <row r="362" spans="1:11" ht="17" customHeight="1" x14ac:dyDescent="0.15">
      <c r="A362" s="44"/>
      <c r="B362" s="44"/>
      <c r="C362" s="44"/>
      <c r="D362" s="45">
        <f t="shared" si="3"/>
        <v>91</v>
      </c>
      <c r="E362" s="46">
        <f t="shared" si="4"/>
        <v>0</v>
      </c>
      <c r="F362" s="46"/>
      <c r="G362" s="47"/>
      <c r="H362" s="47">
        <f>SUMIFS(Expenses!$C$3:$C1000,Expenses!$D$3:$D1000,$A362,Expenses!$B$3:$B1000,"&gt;="&amp;$C362,Expenses!$B$3:$B1000,"&lt;="&amp;$D362)</f>
        <v>0</v>
      </c>
      <c r="I362" s="47">
        <f>SUMIFS(Expenses!$C$3:$C1000,Expenses!$D$3:$D1000,$A362,Expenses!$E$3:$E1000,$I$2,Expenses!$B$3:$B1000,"&gt;="&amp;$C362,Expenses!$B$3:$B1000,"&lt;="&amp;$D362)</f>
        <v>0</v>
      </c>
      <c r="J362" s="47">
        <f>SUMIFS(Expenses!$C$3:$C1000,Expenses!$D$3:$D1000,$A362,Expenses!$E$3:$E1000,$J$2,Expenses!$B$3:$B1000,"&gt;="&amp;$C362,Expenses!$B$3:$B1000,"&lt;="&amp;$D362)</f>
        <v>0</v>
      </c>
      <c r="K362" s="9"/>
    </row>
    <row r="363" spans="1:11" ht="17" customHeight="1" x14ac:dyDescent="0.15">
      <c r="A363" s="44"/>
      <c r="B363" s="44"/>
      <c r="C363" s="44"/>
      <c r="D363" s="45">
        <f t="shared" si="3"/>
        <v>91</v>
      </c>
      <c r="E363" s="46">
        <f t="shared" si="4"/>
        <v>0</v>
      </c>
      <c r="F363" s="46"/>
      <c r="G363" s="47"/>
      <c r="H363" s="47">
        <f>SUMIFS(Expenses!$C$3:$C1000,Expenses!$D$3:$D1000,$A363,Expenses!$B$3:$B1000,"&gt;="&amp;$C363,Expenses!$B$3:$B1000,"&lt;="&amp;$D363)</f>
        <v>0</v>
      </c>
      <c r="I363" s="47">
        <f>SUMIFS(Expenses!$C$3:$C1000,Expenses!$D$3:$D1000,$A363,Expenses!$E$3:$E1000,$I$2,Expenses!$B$3:$B1000,"&gt;="&amp;$C363,Expenses!$B$3:$B1000,"&lt;="&amp;$D363)</f>
        <v>0</v>
      </c>
      <c r="J363" s="47">
        <f>SUMIFS(Expenses!$C$3:$C1000,Expenses!$D$3:$D1000,$A363,Expenses!$E$3:$E1000,$J$2,Expenses!$B$3:$B1000,"&gt;="&amp;$C363,Expenses!$B$3:$B1000,"&lt;="&amp;$D363)</f>
        <v>0</v>
      </c>
      <c r="K363" s="9"/>
    </row>
    <row r="364" spans="1:11" ht="17" customHeight="1" x14ac:dyDescent="0.15">
      <c r="A364" s="44"/>
      <c r="B364" s="44"/>
      <c r="C364" s="44"/>
      <c r="D364" s="45">
        <f t="shared" si="3"/>
        <v>91</v>
      </c>
      <c r="E364" s="46">
        <f t="shared" si="4"/>
        <v>0</v>
      </c>
      <c r="F364" s="46"/>
      <c r="G364" s="47"/>
      <c r="H364" s="47">
        <f>SUMIFS(Expenses!$C$3:$C1000,Expenses!$D$3:$D1000,$A364,Expenses!$B$3:$B1000,"&gt;="&amp;$C364,Expenses!$B$3:$B1000,"&lt;="&amp;$D364)</f>
        <v>0</v>
      </c>
      <c r="I364" s="47">
        <f>SUMIFS(Expenses!$C$3:$C1000,Expenses!$D$3:$D1000,$A364,Expenses!$E$3:$E1000,$I$2,Expenses!$B$3:$B1000,"&gt;="&amp;$C364,Expenses!$B$3:$B1000,"&lt;="&amp;$D364)</f>
        <v>0</v>
      </c>
      <c r="J364" s="47">
        <f>SUMIFS(Expenses!$C$3:$C1000,Expenses!$D$3:$D1000,$A364,Expenses!$E$3:$E1000,$J$2,Expenses!$B$3:$B1000,"&gt;="&amp;$C364,Expenses!$B$3:$B1000,"&lt;="&amp;$D364)</f>
        <v>0</v>
      </c>
      <c r="K364" s="9"/>
    </row>
    <row r="365" spans="1:11" ht="17" customHeight="1" x14ac:dyDescent="0.15">
      <c r="A365" s="44"/>
      <c r="B365" s="44"/>
      <c r="C365" s="44"/>
      <c r="D365" s="45">
        <f t="shared" si="3"/>
        <v>91</v>
      </c>
      <c r="E365" s="46">
        <f t="shared" si="4"/>
        <v>0</v>
      </c>
      <c r="F365" s="46"/>
      <c r="G365" s="47"/>
      <c r="H365" s="47">
        <f>SUMIFS(Expenses!$C$3:$C1000,Expenses!$D$3:$D1000,$A365,Expenses!$B$3:$B1000,"&gt;="&amp;$C365,Expenses!$B$3:$B1000,"&lt;="&amp;$D365)</f>
        <v>0</v>
      </c>
      <c r="I365" s="47">
        <f>SUMIFS(Expenses!$C$3:$C1000,Expenses!$D$3:$D1000,$A365,Expenses!$E$3:$E1000,$I$2,Expenses!$B$3:$B1000,"&gt;="&amp;$C365,Expenses!$B$3:$B1000,"&lt;="&amp;$D365)</f>
        <v>0</v>
      </c>
      <c r="J365" s="47">
        <f>SUMIFS(Expenses!$C$3:$C1000,Expenses!$D$3:$D1000,$A365,Expenses!$E$3:$E1000,$J$2,Expenses!$B$3:$B1000,"&gt;="&amp;$C365,Expenses!$B$3:$B1000,"&lt;="&amp;$D365)</f>
        <v>0</v>
      </c>
      <c r="K365" s="9"/>
    </row>
    <row r="366" spans="1:11" ht="17" customHeight="1" x14ac:dyDescent="0.15">
      <c r="A366" s="44"/>
      <c r="B366" s="44"/>
      <c r="C366" s="44"/>
      <c r="D366" s="45">
        <f t="shared" si="3"/>
        <v>91</v>
      </c>
      <c r="E366" s="46">
        <f t="shared" si="4"/>
        <v>0</v>
      </c>
      <c r="F366" s="46"/>
      <c r="G366" s="47"/>
      <c r="H366" s="47">
        <f>SUMIFS(Expenses!$C$3:$C1000,Expenses!$D$3:$D1000,$A366,Expenses!$B$3:$B1000,"&gt;="&amp;$C366,Expenses!$B$3:$B1000,"&lt;="&amp;$D366)</f>
        <v>0</v>
      </c>
      <c r="I366" s="47">
        <f>SUMIFS(Expenses!$C$3:$C1000,Expenses!$D$3:$D1000,$A366,Expenses!$E$3:$E1000,$I$2,Expenses!$B$3:$B1000,"&gt;="&amp;$C366,Expenses!$B$3:$B1000,"&lt;="&amp;$D366)</f>
        <v>0</v>
      </c>
      <c r="J366" s="47">
        <f>SUMIFS(Expenses!$C$3:$C1000,Expenses!$D$3:$D1000,$A366,Expenses!$E$3:$E1000,$J$2,Expenses!$B$3:$B1000,"&gt;="&amp;$C366,Expenses!$B$3:$B1000,"&lt;="&amp;$D366)</f>
        <v>0</v>
      </c>
      <c r="K366" s="9"/>
    </row>
    <row r="367" spans="1:11" ht="17" customHeight="1" x14ac:dyDescent="0.15">
      <c r="A367" s="44"/>
      <c r="B367" s="44"/>
      <c r="C367" s="44"/>
      <c r="D367" s="45">
        <f t="shared" si="3"/>
        <v>91</v>
      </c>
      <c r="E367" s="46">
        <f t="shared" si="4"/>
        <v>0</v>
      </c>
      <c r="F367" s="46"/>
      <c r="G367" s="47"/>
      <c r="H367" s="47">
        <f>SUMIFS(Expenses!$C$3:$C1000,Expenses!$D$3:$D1000,$A367,Expenses!$B$3:$B1000,"&gt;="&amp;$C367,Expenses!$B$3:$B1000,"&lt;="&amp;$D367)</f>
        <v>0</v>
      </c>
      <c r="I367" s="47">
        <f>SUMIFS(Expenses!$C$3:$C1000,Expenses!$D$3:$D1000,$A367,Expenses!$E$3:$E1000,$I$2,Expenses!$B$3:$B1000,"&gt;="&amp;$C367,Expenses!$B$3:$B1000,"&lt;="&amp;$D367)</f>
        <v>0</v>
      </c>
      <c r="J367" s="47">
        <f>SUMIFS(Expenses!$C$3:$C1000,Expenses!$D$3:$D1000,$A367,Expenses!$E$3:$E1000,$J$2,Expenses!$B$3:$B1000,"&gt;="&amp;$C367,Expenses!$B$3:$B1000,"&lt;="&amp;$D367)</f>
        <v>0</v>
      </c>
      <c r="K367" s="9"/>
    </row>
    <row r="368" spans="1:11" ht="17" customHeight="1" x14ac:dyDescent="0.15">
      <c r="A368" s="44"/>
      <c r="B368" s="44"/>
      <c r="C368" s="44"/>
      <c r="D368" s="45">
        <f t="shared" si="3"/>
        <v>91</v>
      </c>
      <c r="E368" s="46">
        <f t="shared" si="4"/>
        <v>0</v>
      </c>
      <c r="F368" s="46"/>
      <c r="G368" s="47"/>
      <c r="H368" s="47">
        <f>SUMIFS(Expenses!$C$3:$C1000,Expenses!$D$3:$D1000,$A368,Expenses!$B$3:$B1000,"&gt;="&amp;$C368,Expenses!$B$3:$B1000,"&lt;="&amp;$D368)</f>
        <v>0</v>
      </c>
      <c r="I368" s="47">
        <f>SUMIFS(Expenses!$C$3:$C1000,Expenses!$D$3:$D1000,$A368,Expenses!$E$3:$E1000,$I$2,Expenses!$B$3:$B1000,"&gt;="&amp;$C368,Expenses!$B$3:$B1000,"&lt;="&amp;$D368)</f>
        <v>0</v>
      </c>
      <c r="J368" s="47">
        <f>SUMIFS(Expenses!$C$3:$C1000,Expenses!$D$3:$D1000,$A368,Expenses!$E$3:$E1000,$J$2,Expenses!$B$3:$B1000,"&gt;="&amp;$C368,Expenses!$B$3:$B1000,"&lt;="&amp;$D368)</f>
        <v>0</v>
      </c>
      <c r="K368" s="9"/>
    </row>
    <row r="369" spans="1:11" ht="17" customHeight="1" x14ac:dyDescent="0.15">
      <c r="A369" s="44"/>
      <c r="B369" s="44"/>
      <c r="C369" s="44"/>
      <c r="D369" s="45">
        <f t="shared" si="3"/>
        <v>91</v>
      </c>
      <c r="E369" s="46">
        <f t="shared" si="4"/>
        <v>0</v>
      </c>
      <c r="F369" s="46"/>
      <c r="G369" s="47"/>
      <c r="H369" s="47">
        <f>SUMIFS(Expenses!$C$3:$C1000,Expenses!$D$3:$D1000,$A369,Expenses!$B$3:$B1000,"&gt;="&amp;$C369,Expenses!$B$3:$B1000,"&lt;="&amp;$D369)</f>
        <v>0</v>
      </c>
      <c r="I369" s="47">
        <f>SUMIFS(Expenses!$C$3:$C1000,Expenses!$D$3:$D1000,$A369,Expenses!$E$3:$E1000,$I$2,Expenses!$B$3:$B1000,"&gt;="&amp;$C369,Expenses!$B$3:$B1000,"&lt;="&amp;$D369)</f>
        <v>0</v>
      </c>
      <c r="J369" s="47">
        <f>SUMIFS(Expenses!$C$3:$C1000,Expenses!$D$3:$D1000,$A369,Expenses!$E$3:$E1000,$J$2,Expenses!$B$3:$B1000,"&gt;="&amp;$C369,Expenses!$B$3:$B1000,"&lt;="&amp;$D369)</f>
        <v>0</v>
      </c>
      <c r="K369" s="9"/>
    </row>
    <row r="370" spans="1:11" ht="17" customHeight="1" x14ac:dyDescent="0.15">
      <c r="A370" s="44"/>
      <c r="B370" s="44"/>
      <c r="C370" s="44"/>
      <c r="D370" s="45">
        <f t="shared" si="3"/>
        <v>91</v>
      </c>
      <c r="E370" s="46">
        <f t="shared" si="4"/>
        <v>0</v>
      </c>
      <c r="F370" s="46"/>
      <c r="G370" s="47"/>
      <c r="H370" s="47">
        <f>SUMIFS(Expenses!$C$3:$C1000,Expenses!$D$3:$D1000,$A370,Expenses!$B$3:$B1000,"&gt;="&amp;$C370,Expenses!$B$3:$B1000,"&lt;="&amp;$D370)</f>
        <v>0</v>
      </c>
      <c r="I370" s="47">
        <f>SUMIFS(Expenses!$C$3:$C1000,Expenses!$D$3:$D1000,$A370,Expenses!$E$3:$E1000,$I$2,Expenses!$B$3:$B1000,"&gt;="&amp;$C370,Expenses!$B$3:$B1000,"&lt;="&amp;$D370)</f>
        <v>0</v>
      </c>
      <c r="J370" s="47">
        <f>SUMIFS(Expenses!$C$3:$C1000,Expenses!$D$3:$D1000,$A370,Expenses!$E$3:$E1000,$J$2,Expenses!$B$3:$B1000,"&gt;="&amp;$C370,Expenses!$B$3:$B1000,"&lt;="&amp;$D370)</f>
        <v>0</v>
      </c>
      <c r="K370" s="9"/>
    </row>
    <row r="371" spans="1:11" ht="17" customHeight="1" x14ac:dyDescent="0.15">
      <c r="A371" s="44"/>
      <c r="B371" s="44"/>
      <c r="C371" s="44"/>
      <c r="D371" s="45">
        <f t="shared" si="3"/>
        <v>91</v>
      </c>
      <c r="E371" s="46">
        <f t="shared" si="4"/>
        <v>0</v>
      </c>
      <c r="F371" s="46"/>
      <c r="G371" s="47"/>
      <c r="H371" s="47">
        <f>SUMIFS(Expenses!$C$3:$C1000,Expenses!$D$3:$D1000,$A371,Expenses!$B$3:$B1000,"&gt;="&amp;$C371,Expenses!$B$3:$B1000,"&lt;="&amp;$D371)</f>
        <v>0</v>
      </c>
      <c r="I371" s="47">
        <f>SUMIFS(Expenses!$C$3:$C1000,Expenses!$D$3:$D1000,$A371,Expenses!$E$3:$E1000,$I$2,Expenses!$B$3:$B1000,"&gt;="&amp;$C371,Expenses!$B$3:$B1000,"&lt;="&amp;$D371)</f>
        <v>0</v>
      </c>
      <c r="J371" s="47">
        <f>SUMIFS(Expenses!$C$3:$C1000,Expenses!$D$3:$D1000,$A371,Expenses!$E$3:$E1000,$J$2,Expenses!$B$3:$B1000,"&gt;="&amp;$C371,Expenses!$B$3:$B1000,"&lt;="&amp;$D371)</f>
        <v>0</v>
      </c>
      <c r="K371" s="9"/>
    </row>
    <row r="372" spans="1:11" ht="17" customHeight="1" x14ac:dyDescent="0.15">
      <c r="A372" s="44"/>
      <c r="B372" s="44"/>
      <c r="C372" s="44"/>
      <c r="D372" s="45">
        <f t="shared" si="3"/>
        <v>91</v>
      </c>
      <c r="E372" s="46">
        <f t="shared" si="4"/>
        <v>0</v>
      </c>
      <c r="F372" s="46"/>
      <c r="G372" s="47"/>
      <c r="H372" s="47">
        <f>SUMIFS(Expenses!$C$3:$C1000,Expenses!$D$3:$D1000,$A372,Expenses!$B$3:$B1000,"&gt;="&amp;$C372,Expenses!$B$3:$B1000,"&lt;="&amp;$D372)</f>
        <v>0</v>
      </c>
      <c r="I372" s="47">
        <f>SUMIFS(Expenses!$C$3:$C1000,Expenses!$D$3:$D1000,$A372,Expenses!$E$3:$E1000,$I$2,Expenses!$B$3:$B1000,"&gt;="&amp;$C372,Expenses!$B$3:$B1000,"&lt;="&amp;$D372)</f>
        <v>0</v>
      </c>
      <c r="J372" s="47">
        <f>SUMIFS(Expenses!$C$3:$C1000,Expenses!$D$3:$D1000,$A372,Expenses!$E$3:$E1000,$J$2,Expenses!$B$3:$B1000,"&gt;="&amp;$C372,Expenses!$B$3:$B1000,"&lt;="&amp;$D372)</f>
        <v>0</v>
      </c>
      <c r="K372" s="9"/>
    </row>
    <row r="373" spans="1:11" ht="17" customHeight="1" x14ac:dyDescent="0.15">
      <c r="A373" s="44"/>
      <c r="B373" s="44"/>
      <c r="C373" s="44"/>
      <c r="D373" s="45">
        <f t="shared" si="3"/>
        <v>91</v>
      </c>
      <c r="E373" s="46">
        <f t="shared" si="4"/>
        <v>0</v>
      </c>
      <c r="F373" s="46"/>
      <c r="G373" s="47"/>
      <c r="H373" s="47">
        <f>SUMIFS(Expenses!$C$3:$C1000,Expenses!$D$3:$D1000,$A373,Expenses!$B$3:$B1000,"&gt;="&amp;$C373,Expenses!$B$3:$B1000,"&lt;="&amp;$D373)</f>
        <v>0</v>
      </c>
      <c r="I373" s="47">
        <f>SUMIFS(Expenses!$C$3:$C1000,Expenses!$D$3:$D1000,$A373,Expenses!$E$3:$E1000,$I$2,Expenses!$B$3:$B1000,"&gt;="&amp;$C373,Expenses!$B$3:$B1000,"&lt;="&amp;$D373)</f>
        <v>0</v>
      </c>
      <c r="J373" s="47">
        <f>SUMIFS(Expenses!$C$3:$C1000,Expenses!$D$3:$D1000,$A373,Expenses!$E$3:$E1000,$J$2,Expenses!$B$3:$B1000,"&gt;="&amp;$C373,Expenses!$B$3:$B1000,"&lt;="&amp;$D373)</f>
        <v>0</v>
      </c>
      <c r="K373" s="9"/>
    </row>
    <row r="374" spans="1:11" ht="17" customHeight="1" x14ac:dyDescent="0.15">
      <c r="A374" s="44"/>
      <c r="B374" s="44"/>
      <c r="C374" s="44"/>
      <c r="D374" s="45">
        <f t="shared" si="3"/>
        <v>91</v>
      </c>
      <c r="E374" s="46">
        <f t="shared" si="4"/>
        <v>0</v>
      </c>
      <c r="F374" s="46"/>
      <c r="G374" s="47"/>
      <c r="H374" s="47">
        <f>SUMIFS(Expenses!$C$3:$C1000,Expenses!$D$3:$D1000,$A374,Expenses!$B$3:$B1000,"&gt;="&amp;$C374,Expenses!$B$3:$B1000,"&lt;="&amp;$D374)</f>
        <v>0</v>
      </c>
      <c r="I374" s="47">
        <f>SUMIFS(Expenses!$C$3:$C1000,Expenses!$D$3:$D1000,$A374,Expenses!$E$3:$E1000,$I$2,Expenses!$B$3:$B1000,"&gt;="&amp;$C374,Expenses!$B$3:$B1000,"&lt;="&amp;$D374)</f>
        <v>0</v>
      </c>
      <c r="J374" s="47">
        <f>SUMIFS(Expenses!$C$3:$C1000,Expenses!$D$3:$D1000,$A374,Expenses!$E$3:$E1000,$J$2,Expenses!$B$3:$B1000,"&gt;="&amp;$C374,Expenses!$B$3:$B1000,"&lt;="&amp;$D374)</f>
        <v>0</v>
      </c>
      <c r="K374" s="9"/>
    </row>
    <row r="375" spans="1:11" ht="17" customHeight="1" x14ac:dyDescent="0.15">
      <c r="A375" s="44"/>
      <c r="B375" s="44"/>
      <c r="C375" s="44"/>
      <c r="D375" s="45">
        <f t="shared" si="3"/>
        <v>91</v>
      </c>
      <c r="E375" s="46">
        <f t="shared" si="4"/>
        <v>0</v>
      </c>
      <c r="F375" s="46"/>
      <c r="G375" s="47"/>
      <c r="H375" s="47">
        <f>SUMIFS(Expenses!$C$3:$C1000,Expenses!$D$3:$D1000,$A375,Expenses!$B$3:$B1000,"&gt;="&amp;$C375,Expenses!$B$3:$B1000,"&lt;="&amp;$D375)</f>
        <v>0</v>
      </c>
      <c r="I375" s="47">
        <f>SUMIFS(Expenses!$C$3:$C1000,Expenses!$D$3:$D1000,$A375,Expenses!$E$3:$E1000,$I$2,Expenses!$B$3:$B1000,"&gt;="&amp;$C375,Expenses!$B$3:$B1000,"&lt;="&amp;$D375)</f>
        <v>0</v>
      </c>
      <c r="J375" s="47">
        <f>SUMIFS(Expenses!$C$3:$C1000,Expenses!$D$3:$D1000,$A375,Expenses!$E$3:$E1000,$J$2,Expenses!$B$3:$B1000,"&gt;="&amp;$C375,Expenses!$B$3:$B1000,"&lt;="&amp;$D375)</f>
        <v>0</v>
      </c>
      <c r="K375" s="9"/>
    </row>
    <row r="376" spans="1:11" ht="17" customHeight="1" x14ac:dyDescent="0.15">
      <c r="A376" s="44"/>
      <c r="B376" s="44"/>
      <c r="C376" s="44"/>
      <c r="D376" s="45">
        <f t="shared" si="3"/>
        <v>91</v>
      </c>
      <c r="E376" s="46">
        <f t="shared" si="4"/>
        <v>0</v>
      </c>
      <c r="F376" s="46"/>
      <c r="G376" s="47"/>
      <c r="H376" s="47">
        <f>SUMIFS(Expenses!$C$3:$C1000,Expenses!$D$3:$D1000,$A376,Expenses!$B$3:$B1000,"&gt;="&amp;$C376,Expenses!$B$3:$B1000,"&lt;="&amp;$D376)</f>
        <v>0</v>
      </c>
      <c r="I376" s="47">
        <f>SUMIFS(Expenses!$C$3:$C1000,Expenses!$D$3:$D1000,$A376,Expenses!$E$3:$E1000,$I$2,Expenses!$B$3:$B1000,"&gt;="&amp;$C376,Expenses!$B$3:$B1000,"&lt;="&amp;$D376)</f>
        <v>0</v>
      </c>
      <c r="J376" s="47">
        <f>SUMIFS(Expenses!$C$3:$C1000,Expenses!$D$3:$D1000,$A376,Expenses!$E$3:$E1000,$J$2,Expenses!$B$3:$B1000,"&gt;="&amp;$C376,Expenses!$B$3:$B1000,"&lt;="&amp;$D376)</f>
        <v>0</v>
      </c>
      <c r="K376" s="9"/>
    </row>
    <row r="377" spans="1:11" ht="17" customHeight="1" x14ac:dyDescent="0.15">
      <c r="A377" s="44"/>
      <c r="B377" s="44"/>
      <c r="C377" s="44"/>
      <c r="D377" s="45">
        <f t="shared" si="3"/>
        <v>91</v>
      </c>
      <c r="E377" s="46">
        <f t="shared" si="4"/>
        <v>0</v>
      </c>
      <c r="F377" s="46"/>
      <c r="G377" s="47"/>
      <c r="H377" s="47">
        <f>SUMIFS(Expenses!$C$3:$C1000,Expenses!$D$3:$D1000,$A377,Expenses!$B$3:$B1000,"&gt;="&amp;$C377,Expenses!$B$3:$B1000,"&lt;="&amp;$D377)</f>
        <v>0</v>
      </c>
      <c r="I377" s="47">
        <f>SUMIFS(Expenses!$C$3:$C1000,Expenses!$D$3:$D1000,$A377,Expenses!$E$3:$E1000,$I$2,Expenses!$B$3:$B1000,"&gt;="&amp;$C377,Expenses!$B$3:$B1000,"&lt;="&amp;$D377)</f>
        <v>0</v>
      </c>
      <c r="J377" s="47">
        <f>SUMIFS(Expenses!$C$3:$C1000,Expenses!$D$3:$D1000,$A377,Expenses!$E$3:$E1000,$J$2,Expenses!$B$3:$B1000,"&gt;="&amp;$C377,Expenses!$B$3:$B1000,"&lt;="&amp;$D377)</f>
        <v>0</v>
      </c>
      <c r="K377" s="9"/>
    </row>
    <row r="378" spans="1:11" ht="17" customHeight="1" x14ac:dyDescent="0.15">
      <c r="A378" s="44"/>
      <c r="B378" s="44"/>
      <c r="C378" s="44"/>
      <c r="D378" s="45">
        <f t="shared" si="3"/>
        <v>91</v>
      </c>
      <c r="E378" s="46">
        <f t="shared" si="4"/>
        <v>0</v>
      </c>
      <c r="F378" s="46"/>
      <c r="G378" s="47"/>
      <c r="H378" s="47">
        <f>SUMIFS(Expenses!$C$3:$C1000,Expenses!$D$3:$D1000,$A378,Expenses!$B$3:$B1000,"&gt;="&amp;$C378,Expenses!$B$3:$B1000,"&lt;="&amp;$D378)</f>
        <v>0</v>
      </c>
      <c r="I378" s="47">
        <f>SUMIFS(Expenses!$C$3:$C1000,Expenses!$D$3:$D1000,$A378,Expenses!$E$3:$E1000,$I$2,Expenses!$B$3:$B1000,"&gt;="&amp;$C378,Expenses!$B$3:$B1000,"&lt;="&amp;$D378)</f>
        <v>0</v>
      </c>
      <c r="J378" s="47">
        <f>SUMIFS(Expenses!$C$3:$C1000,Expenses!$D$3:$D1000,$A378,Expenses!$E$3:$E1000,$J$2,Expenses!$B$3:$B1000,"&gt;="&amp;$C378,Expenses!$B$3:$B1000,"&lt;="&amp;$D378)</f>
        <v>0</v>
      </c>
      <c r="K378" s="9"/>
    </row>
    <row r="379" spans="1:11" ht="17" customHeight="1" x14ac:dyDescent="0.15">
      <c r="A379" s="44"/>
      <c r="B379" s="44"/>
      <c r="C379" s="44"/>
      <c r="D379" s="45">
        <f t="shared" si="3"/>
        <v>91</v>
      </c>
      <c r="E379" s="46">
        <f t="shared" si="4"/>
        <v>0</v>
      </c>
      <c r="F379" s="46"/>
      <c r="G379" s="47"/>
      <c r="H379" s="47">
        <f>SUMIFS(Expenses!$C$3:$C1000,Expenses!$D$3:$D1000,$A379,Expenses!$B$3:$B1000,"&gt;="&amp;$C379,Expenses!$B$3:$B1000,"&lt;="&amp;$D379)</f>
        <v>0</v>
      </c>
      <c r="I379" s="47">
        <f>SUMIFS(Expenses!$C$3:$C1000,Expenses!$D$3:$D1000,$A379,Expenses!$E$3:$E1000,$I$2,Expenses!$B$3:$B1000,"&gt;="&amp;$C379,Expenses!$B$3:$B1000,"&lt;="&amp;$D379)</f>
        <v>0</v>
      </c>
      <c r="J379" s="47">
        <f>SUMIFS(Expenses!$C$3:$C1000,Expenses!$D$3:$D1000,$A379,Expenses!$E$3:$E1000,$J$2,Expenses!$B$3:$B1000,"&gt;="&amp;$C379,Expenses!$B$3:$B1000,"&lt;="&amp;$D379)</f>
        <v>0</v>
      </c>
      <c r="K379" s="9"/>
    </row>
    <row r="380" spans="1:11" ht="17" customHeight="1" x14ac:dyDescent="0.15">
      <c r="A380" s="44"/>
      <c r="B380" s="44"/>
      <c r="C380" s="44"/>
      <c r="D380" s="45">
        <f t="shared" si="3"/>
        <v>91</v>
      </c>
      <c r="E380" s="46">
        <f t="shared" si="4"/>
        <v>0</v>
      </c>
      <c r="F380" s="46"/>
      <c r="G380" s="47"/>
      <c r="H380" s="47">
        <f>SUMIFS(Expenses!$C$3:$C1000,Expenses!$D$3:$D1000,$A380,Expenses!$B$3:$B1000,"&gt;="&amp;$C380,Expenses!$B$3:$B1000,"&lt;="&amp;$D380)</f>
        <v>0</v>
      </c>
      <c r="I380" s="47">
        <f>SUMIFS(Expenses!$C$3:$C1000,Expenses!$D$3:$D1000,$A380,Expenses!$E$3:$E1000,$I$2,Expenses!$B$3:$B1000,"&gt;="&amp;$C380,Expenses!$B$3:$B1000,"&lt;="&amp;$D380)</f>
        <v>0</v>
      </c>
      <c r="J380" s="47">
        <f>SUMIFS(Expenses!$C$3:$C1000,Expenses!$D$3:$D1000,$A380,Expenses!$E$3:$E1000,$J$2,Expenses!$B$3:$B1000,"&gt;="&amp;$C380,Expenses!$B$3:$B1000,"&lt;="&amp;$D380)</f>
        <v>0</v>
      </c>
      <c r="K380" s="9"/>
    </row>
    <row r="381" spans="1:11" ht="17" customHeight="1" x14ac:dyDescent="0.15">
      <c r="A381" s="44"/>
      <c r="B381" s="44"/>
      <c r="C381" s="44"/>
      <c r="D381" s="45">
        <f t="shared" si="3"/>
        <v>91</v>
      </c>
      <c r="E381" s="46">
        <f t="shared" si="4"/>
        <v>0</v>
      </c>
      <c r="F381" s="46"/>
      <c r="G381" s="47"/>
      <c r="H381" s="47">
        <f>SUMIFS(Expenses!$C$3:$C1000,Expenses!$D$3:$D1000,$A381,Expenses!$B$3:$B1000,"&gt;="&amp;$C381,Expenses!$B$3:$B1000,"&lt;="&amp;$D381)</f>
        <v>0</v>
      </c>
      <c r="I381" s="47">
        <f>SUMIFS(Expenses!$C$3:$C1000,Expenses!$D$3:$D1000,$A381,Expenses!$E$3:$E1000,$I$2,Expenses!$B$3:$B1000,"&gt;="&amp;$C381,Expenses!$B$3:$B1000,"&lt;="&amp;$D381)</f>
        <v>0</v>
      </c>
      <c r="J381" s="47">
        <f>SUMIFS(Expenses!$C$3:$C1000,Expenses!$D$3:$D1000,$A381,Expenses!$E$3:$E1000,$J$2,Expenses!$B$3:$B1000,"&gt;="&amp;$C381,Expenses!$B$3:$B1000,"&lt;="&amp;$D381)</f>
        <v>0</v>
      </c>
      <c r="K381" s="9"/>
    </row>
    <row r="382" spans="1:11" ht="17" customHeight="1" x14ac:dyDescent="0.15">
      <c r="A382" s="44"/>
      <c r="B382" s="44"/>
      <c r="C382" s="44"/>
      <c r="D382" s="45">
        <f t="shared" si="3"/>
        <v>91</v>
      </c>
      <c r="E382" s="46">
        <f t="shared" si="4"/>
        <v>0</v>
      </c>
      <c r="F382" s="46"/>
      <c r="G382" s="47"/>
      <c r="H382" s="47">
        <f>SUMIFS(Expenses!$C$3:$C1000,Expenses!$D$3:$D1000,$A382,Expenses!$B$3:$B1000,"&gt;="&amp;$C382,Expenses!$B$3:$B1000,"&lt;="&amp;$D382)</f>
        <v>0</v>
      </c>
      <c r="I382" s="47">
        <f>SUMIFS(Expenses!$C$3:$C1000,Expenses!$D$3:$D1000,$A382,Expenses!$E$3:$E1000,$I$2,Expenses!$B$3:$B1000,"&gt;="&amp;$C382,Expenses!$B$3:$B1000,"&lt;="&amp;$D382)</f>
        <v>0</v>
      </c>
      <c r="J382" s="47">
        <f>SUMIFS(Expenses!$C$3:$C1000,Expenses!$D$3:$D1000,$A382,Expenses!$E$3:$E1000,$J$2,Expenses!$B$3:$B1000,"&gt;="&amp;$C382,Expenses!$B$3:$B1000,"&lt;="&amp;$D382)</f>
        <v>0</v>
      </c>
      <c r="K382" s="9"/>
    </row>
    <row r="383" spans="1:11" ht="17" customHeight="1" x14ac:dyDescent="0.15">
      <c r="A383" s="44"/>
      <c r="B383" s="44"/>
      <c r="C383" s="44"/>
      <c r="D383" s="45">
        <f t="shared" si="3"/>
        <v>91</v>
      </c>
      <c r="E383" s="46">
        <f t="shared" si="4"/>
        <v>0</v>
      </c>
      <c r="F383" s="46"/>
      <c r="G383" s="47"/>
      <c r="H383" s="47">
        <f>SUMIFS(Expenses!$C$3:$C1000,Expenses!$D$3:$D1000,$A383,Expenses!$B$3:$B1000,"&gt;="&amp;$C383,Expenses!$B$3:$B1000,"&lt;="&amp;$D383)</f>
        <v>0</v>
      </c>
      <c r="I383" s="47">
        <f>SUMIFS(Expenses!$C$3:$C1000,Expenses!$D$3:$D1000,$A383,Expenses!$E$3:$E1000,$I$2,Expenses!$B$3:$B1000,"&gt;="&amp;$C383,Expenses!$B$3:$B1000,"&lt;="&amp;$D383)</f>
        <v>0</v>
      </c>
      <c r="J383" s="47">
        <f>SUMIFS(Expenses!$C$3:$C1000,Expenses!$D$3:$D1000,$A383,Expenses!$E$3:$E1000,$J$2,Expenses!$B$3:$B1000,"&gt;="&amp;$C383,Expenses!$B$3:$B1000,"&lt;="&amp;$D383)</f>
        <v>0</v>
      </c>
      <c r="K383" s="9"/>
    </row>
    <row r="384" spans="1:11" ht="17" customHeight="1" x14ac:dyDescent="0.15">
      <c r="A384" s="44"/>
      <c r="B384" s="44"/>
      <c r="C384" s="44"/>
      <c r="D384" s="45">
        <f t="shared" si="3"/>
        <v>91</v>
      </c>
      <c r="E384" s="46">
        <f t="shared" si="4"/>
        <v>0</v>
      </c>
      <c r="F384" s="46"/>
      <c r="G384" s="47"/>
      <c r="H384" s="47">
        <f>SUMIFS(Expenses!$C$3:$C1000,Expenses!$D$3:$D1000,$A384,Expenses!$B$3:$B1000,"&gt;="&amp;$C384,Expenses!$B$3:$B1000,"&lt;="&amp;$D384)</f>
        <v>0</v>
      </c>
      <c r="I384" s="47">
        <f>SUMIFS(Expenses!$C$3:$C1000,Expenses!$D$3:$D1000,$A384,Expenses!$E$3:$E1000,$I$2,Expenses!$B$3:$B1000,"&gt;="&amp;$C384,Expenses!$B$3:$B1000,"&lt;="&amp;$D384)</f>
        <v>0</v>
      </c>
      <c r="J384" s="47">
        <f>SUMIFS(Expenses!$C$3:$C1000,Expenses!$D$3:$D1000,$A384,Expenses!$E$3:$E1000,$J$2,Expenses!$B$3:$B1000,"&gt;="&amp;$C384,Expenses!$B$3:$B1000,"&lt;="&amp;$D384)</f>
        <v>0</v>
      </c>
      <c r="K384" s="9"/>
    </row>
    <row r="385" spans="1:11" ht="17" customHeight="1" x14ac:dyDescent="0.15">
      <c r="A385" s="44"/>
      <c r="B385" s="44"/>
      <c r="C385" s="44"/>
      <c r="D385" s="45">
        <f t="shared" si="3"/>
        <v>91</v>
      </c>
      <c r="E385" s="46">
        <f t="shared" si="4"/>
        <v>0</v>
      </c>
      <c r="F385" s="46"/>
      <c r="G385" s="47"/>
      <c r="H385" s="47">
        <f>SUMIFS(Expenses!$C$3:$C1000,Expenses!$D$3:$D1000,$A385,Expenses!$B$3:$B1000,"&gt;="&amp;$C385,Expenses!$B$3:$B1000,"&lt;="&amp;$D385)</f>
        <v>0</v>
      </c>
      <c r="I385" s="47">
        <f>SUMIFS(Expenses!$C$3:$C1000,Expenses!$D$3:$D1000,$A385,Expenses!$E$3:$E1000,$I$2,Expenses!$B$3:$B1000,"&gt;="&amp;$C385,Expenses!$B$3:$B1000,"&lt;="&amp;$D385)</f>
        <v>0</v>
      </c>
      <c r="J385" s="47">
        <f>SUMIFS(Expenses!$C$3:$C1000,Expenses!$D$3:$D1000,$A385,Expenses!$E$3:$E1000,$J$2,Expenses!$B$3:$B1000,"&gt;="&amp;$C385,Expenses!$B$3:$B1000,"&lt;="&amp;$D385)</f>
        <v>0</v>
      </c>
      <c r="K385" s="9"/>
    </row>
    <row r="386" spans="1:11" ht="17" customHeight="1" x14ac:dyDescent="0.15">
      <c r="A386" s="44"/>
      <c r="B386" s="44"/>
      <c r="C386" s="44"/>
      <c r="D386" s="45">
        <f t="shared" si="3"/>
        <v>91</v>
      </c>
      <c r="E386" s="46">
        <f t="shared" si="4"/>
        <v>0</v>
      </c>
      <c r="F386" s="46"/>
      <c r="G386" s="47"/>
      <c r="H386" s="47">
        <f>SUMIFS(Expenses!$C$3:$C1000,Expenses!$D$3:$D1000,$A386,Expenses!$B$3:$B1000,"&gt;="&amp;$C386,Expenses!$B$3:$B1000,"&lt;="&amp;$D386)</f>
        <v>0</v>
      </c>
      <c r="I386" s="47">
        <f>SUMIFS(Expenses!$C$3:$C1000,Expenses!$D$3:$D1000,$A386,Expenses!$E$3:$E1000,$I$2,Expenses!$B$3:$B1000,"&gt;="&amp;$C386,Expenses!$B$3:$B1000,"&lt;="&amp;$D386)</f>
        <v>0</v>
      </c>
      <c r="J386" s="47">
        <f>SUMIFS(Expenses!$C$3:$C1000,Expenses!$D$3:$D1000,$A386,Expenses!$E$3:$E1000,$J$2,Expenses!$B$3:$B1000,"&gt;="&amp;$C386,Expenses!$B$3:$B1000,"&lt;="&amp;$D386)</f>
        <v>0</v>
      </c>
      <c r="K386" s="9"/>
    </row>
    <row r="387" spans="1:11" ht="17" customHeight="1" x14ac:dyDescent="0.15">
      <c r="A387" s="44"/>
      <c r="B387" s="44"/>
      <c r="C387" s="44"/>
      <c r="D387" s="45">
        <f t="shared" si="3"/>
        <v>91</v>
      </c>
      <c r="E387" s="46">
        <f t="shared" si="4"/>
        <v>0</v>
      </c>
      <c r="F387" s="46"/>
      <c r="G387" s="47"/>
      <c r="H387" s="47">
        <f>SUMIFS(Expenses!$C$3:$C1000,Expenses!$D$3:$D1000,$A387,Expenses!$B$3:$B1000,"&gt;="&amp;$C387,Expenses!$B$3:$B1000,"&lt;="&amp;$D387)</f>
        <v>0</v>
      </c>
      <c r="I387" s="47">
        <f>SUMIFS(Expenses!$C$3:$C1000,Expenses!$D$3:$D1000,$A387,Expenses!$E$3:$E1000,$I$2,Expenses!$B$3:$B1000,"&gt;="&amp;$C387,Expenses!$B$3:$B1000,"&lt;="&amp;$D387)</f>
        <v>0</v>
      </c>
      <c r="J387" s="47">
        <f>SUMIFS(Expenses!$C$3:$C1000,Expenses!$D$3:$D1000,$A387,Expenses!$E$3:$E1000,$J$2,Expenses!$B$3:$B1000,"&gt;="&amp;$C387,Expenses!$B$3:$B1000,"&lt;="&amp;$D387)</f>
        <v>0</v>
      </c>
      <c r="K387" s="9"/>
    </row>
    <row r="388" spans="1:11" ht="17" customHeight="1" x14ac:dyDescent="0.15">
      <c r="A388" s="44"/>
      <c r="B388" s="44"/>
      <c r="C388" s="44"/>
      <c r="D388" s="45">
        <f t="shared" si="3"/>
        <v>91</v>
      </c>
      <c r="E388" s="46">
        <f t="shared" si="4"/>
        <v>0</v>
      </c>
      <c r="F388" s="46"/>
      <c r="G388" s="47"/>
      <c r="H388" s="47">
        <f>SUMIFS(Expenses!$C$3:$C1000,Expenses!$D$3:$D1000,$A388,Expenses!$B$3:$B1000,"&gt;="&amp;$C388,Expenses!$B$3:$B1000,"&lt;="&amp;$D388)</f>
        <v>0</v>
      </c>
      <c r="I388" s="47">
        <f>SUMIFS(Expenses!$C$3:$C1000,Expenses!$D$3:$D1000,$A388,Expenses!$E$3:$E1000,$I$2,Expenses!$B$3:$B1000,"&gt;="&amp;$C388,Expenses!$B$3:$B1000,"&lt;="&amp;$D388)</f>
        <v>0</v>
      </c>
      <c r="J388" s="47">
        <f>SUMIFS(Expenses!$C$3:$C1000,Expenses!$D$3:$D1000,$A388,Expenses!$E$3:$E1000,$J$2,Expenses!$B$3:$B1000,"&gt;="&amp;$C388,Expenses!$B$3:$B1000,"&lt;="&amp;$D388)</f>
        <v>0</v>
      </c>
      <c r="K388" s="9"/>
    </row>
    <row r="389" spans="1:11" ht="17" customHeight="1" x14ac:dyDescent="0.15">
      <c r="A389" s="44"/>
      <c r="B389" s="44"/>
      <c r="C389" s="44"/>
      <c r="D389" s="45">
        <f t="shared" si="3"/>
        <v>91</v>
      </c>
      <c r="E389" s="46">
        <f t="shared" si="4"/>
        <v>0</v>
      </c>
      <c r="F389" s="46"/>
      <c r="G389" s="47"/>
      <c r="H389" s="47">
        <f>SUMIFS(Expenses!$C$3:$C1000,Expenses!$D$3:$D1000,$A389,Expenses!$B$3:$B1000,"&gt;="&amp;$C389,Expenses!$B$3:$B1000,"&lt;="&amp;$D389)</f>
        <v>0</v>
      </c>
      <c r="I389" s="47">
        <f>SUMIFS(Expenses!$C$3:$C1000,Expenses!$D$3:$D1000,$A389,Expenses!$E$3:$E1000,$I$2,Expenses!$B$3:$B1000,"&gt;="&amp;$C389,Expenses!$B$3:$B1000,"&lt;="&amp;$D389)</f>
        <v>0</v>
      </c>
      <c r="J389" s="47">
        <f>SUMIFS(Expenses!$C$3:$C1000,Expenses!$D$3:$D1000,$A389,Expenses!$E$3:$E1000,$J$2,Expenses!$B$3:$B1000,"&gt;="&amp;$C389,Expenses!$B$3:$B1000,"&lt;="&amp;$D389)</f>
        <v>0</v>
      </c>
      <c r="K389" s="9"/>
    </row>
    <row r="390" spans="1:11" ht="17" customHeight="1" x14ac:dyDescent="0.15">
      <c r="A390" s="44"/>
      <c r="B390" s="44"/>
      <c r="C390" s="44"/>
      <c r="D390" s="45">
        <f t="shared" si="3"/>
        <v>91</v>
      </c>
      <c r="E390" s="46">
        <f t="shared" si="4"/>
        <v>0</v>
      </c>
      <c r="F390" s="46"/>
      <c r="G390" s="47"/>
      <c r="H390" s="47">
        <f>SUMIFS(Expenses!$C$3:$C1000,Expenses!$D$3:$D1000,$A390,Expenses!$B$3:$B1000,"&gt;="&amp;$C390,Expenses!$B$3:$B1000,"&lt;="&amp;$D390)</f>
        <v>0</v>
      </c>
      <c r="I390" s="47">
        <f>SUMIFS(Expenses!$C$3:$C1000,Expenses!$D$3:$D1000,$A390,Expenses!$E$3:$E1000,$I$2,Expenses!$B$3:$B1000,"&gt;="&amp;$C390,Expenses!$B$3:$B1000,"&lt;="&amp;$D390)</f>
        <v>0</v>
      </c>
      <c r="J390" s="47">
        <f>SUMIFS(Expenses!$C$3:$C1000,Expenses!$D$3:$D1000,$A390,Expenses!$E$3:$E1000,$J$2,Expenses!$B$3:$B1000,"&gt;="&amp;$C390,Expenses!$B$3:$B1000,"&lt;="&amp;$D390)</f>
        <v>0</v>
      </c>
      <c r="K390" s="9"/>
    </row>
    <row r="391" spans="1:11" ht="17" customHeight="1" x14ac:dyDescent="0.15">
      <c r="A391" s="44"/>
      <c r="B391" s="44"/>
      <c r="C391" s="44"/>
      <c r="D391" s="45">
        <f t="shared" si="3"/>
        <v>91</v>
      </c>
      <c r="E391" s="46">
        <f t="shared" si="4"/>
        <v>0</v>
      </c>
      <c r="F391" s="46"/>
      <c r="G391" s="47"/>
      <c r="H391" s="47">
        <f>SUMIFS(Expenses!$C$3:$C1000,Expenses!$D$3:$D1000,$A391,Expenses!$B$3:$B1000,"&gt;="&amp;$C391,Expenses!$B$3:$B1000,"&lt;="&amp;$D391)</f>
        <v>0</v>
      </c>
      <c r="I391" s="47">
        <f>SUMIFS(Expenses!$C$3:$C1000,Expenses!$D$3:$D1000,$A391,Expenses!$E$3:$E1000,$I$2,Expenses!$B$3:$B1000,"&gt;="&amp;$C391,Expenses!$B$3:$B1000,"&lt;="&amp;$D391)</f>
        <v>0</v>
      </c>
      <c r="J391" s="47">
        <f>SUMIFS(Expenses!$C$3:$C1000,Expenses!$D$3:$D1000,$A391,Expenses!$E$3:$E1000,$J$2,Expenses!$B$3:$B1000,"&gt;="&amp;$C391,Expenses!$B$3:$B1000,"&lt;="&amp;$D391)</f>
        <v>0</v>
      </c>
      <c r="K391" s="9"/>
    </row>
    <row r="392" spans="1:11" ht="17" customHeight="1" x14ac:dyDescent="0.15">
      <c r="A392" s="44"/>
      <c r="B392" s="44"/>
      <c r="C392" s="44"/>
      <c r="D392" s="45">
        <f t="shared" si="3"/>
        <v>91</v>
      </c>
      <c r="E392" s="46">
        <f t="shared" si="4"/>
        <v>0</v>
      </c>
      <c r="F392" s="46"/>
      <c r="G392" s="47"/>
      <c r="H392" s="47">
        <f>SUMIFS(Expenses!$C$3:$C1000,Expenses!$D$3:$D1000,$A392,Expenses!$B$3:$B1000,"&gt;="&amp;$C392,Expenses!$B$3:$B1000,"&lt;="&amp;$D392)</f>
        <v>0</v>
      </c>
      <c r="I392" s="47">
        <f>SUMIFS(Expenses!$C$3:$C1000,Expenses!$D$3:$D1000,$A392,Expenses!$E$3:$E1000,$I$2,Expenses!$B$3:$B1000,"&gt;="&amp;$C392,Expenses!$B$3:$B1000,"&lt;="&amp;$D392)</f>
        <v>0</v>
      </c>
      <c r="J392" s="47">
        <f>SUMIFS(Expenses!$C$3:$C1000,Expenses!$D$3:$D1000,$A392,Expenses!$E$3:$E1000,$J$2,Expenses!$B$3:$B1000,"&gt;="&amp;$C392,Expenses!$B$3:$B1000,"&lt;="&amp;$D392)</f>
        <v>0</v>
      </c>
      <c r="K392" s="9"/>
    </row>
    <row r="393" spans="1:11" ht="17" customHeight="1" x14ac:dyDescent="0.15">
      <c r="A393" s="44"/>
      <c r="B393" s="44"/>
      <c r="C393" s="44"/>
      <c r="D393" s="45">
        <f t="shared" si="3"/>
        <v>91</v>
      </c>
      <c r="E393" s="46">
        <f t="shared" si="4"/>
        <v>0</v>
      </c>
      <c r="F393" s="46"/>
      <c r="G393" s="47"/>
      <c r="H393" s="47">
        <f>SUMIFS(Expenses!$C$3:$C1000,Expenses!$D$3:$D1000,$A393,Expenses!$B$3:$B1000,"&gt;="&amp;$C393,Expenses!$B$3:$B1000,"&lt;="&amp;$D393)</f>
        <v>0</v>
      </c>
      <c r="I393" s="47">
        <f>SUMIFS(Expenses!$C$3:$C1000,Expenses!$D$3:$D1000,$A393,Expenses!$E$3:$E1000,$I$2,Expenses!$B$3:$B1000,"&gt;="&amp;$C393,Expenses!$B$3:$B1000,"&lt;="&amp;$D393)</f>
        <v>0</v>
      </c>
      <c r="J393" s="47">
        <f>SUMIFS(Expenses!$C$3:$C1000,Expenses!$D$3:$D1000,$A393,Expenses!$E$3:$E1000,$J$2,Expenses!$B$3:$B1000,"&gt;="&amp;$C393,Expenses!$B$3:$B1000,"&lt;="&amp;$D393)</f>
        <v>0</v>
      </c>
      <c r="K393" s="9"/>
    </row>
    <row r="394" spans="1:11" ht="17" customHeight="1" x14ac:dyDescent="0.15">
      <c r="A394" s="44"/>
      <c r="B394" s="44"/>
      <c r="C394" s="44"/>
      <c r="D394" s="45">
        <f t="shared" si="3"/>
        <v>91</v>
      </c>
      <c r="E394" s="46">
        <f t="shared" si="4"/>
        <v>0</v>
      </c>
      <c r="F394" s="46"/>
      <c r="G394" s="47"/>
      <c r="H394" s="47">
        <f>SUMIFS(Expenses!$C$3:$C1000,Expenses!$D$3:$D1000,$A394,Expenses!$B$3:$B1000,"&gt;="&amp;$C394,Expenses!$B$3:$B1000,"&lt;="&amp;$D394)</f>
        <v>0</v>
      </c>
      <c r="I394" s="47">
        <f>SUMIFS(Expenses!$C$3:$C1000,Expenses!$D$3:$D1000,$A394,Expenses!$E$3:$E1000,$I$2,Expenses!$B$3:$B1000,"&gt;="&amp;$C394,Expenses!$B$3:$B1000,"&lt;="&amp;$D394)</f>
        <v>0</v>
      </c>
      <c r="J394" s="47">
        <f>SUMIFS(Expenses!$C$3:$C1000,Expenses!$D$3:$D1000,$A394,Expenses!$E$3:$E1000,$J$2,Expenses!$B$3:$B1000,"&gt;="&amp;$C394,Expenses!$B$3:$B1000,"&lt;="&amp;$D394)</f>
        <v>0</v>
      </c>
      <c r="K394" s="9"/>
    </row>
    <row r="395" spans="1:11" ht="17" customHeight="1" x14ac:dyDescent="0.15">
      <c r="A395" s="44"/>
      <c r="B395" s="44"/>
      <c r="C395" s="44"/>
      <c r="D395" s="45">
        <f t="shared" si="3"/>
        <v>91</v>
      </c>
      <c r="E395" s="46">
        <f t="shared" si="4"/>
        <v>0</v>
      </c>
      <c r="F395" s="46"/>
      <c r="G395" s="47"/>
      <c r="H395" s="47">
        <f>SUMIFS(Expenses!$C$3:$C1000,Expenses!$D$3:$D1000,$A395,Expenses!$B$3:$B1000,"&gt;="&amp;$C395,Expenses!$B$3:$B1000,"&lt;="&amp;$D395)</f>
        <v>0</v>
      </c>
      <c r="I395" s="47">
        <f>SUMIFS(Expenses!$C$3:$C1000,Expenses!$D$3:$D1000,$A395,Expenses!$E$3:$E1000,$I$2,Expenses!$B$3:$B1000,"&gt;="&amp;$C395,Expenses!$B$3:$B1000,"&lt;="&amp;$D395)</f>
        <v>0</v>
      </c>
      <c r="J395" s="47">
        <f>SUMIFS(Expenses!$C$3:$C1000,Expenses!$D$3:$D1000,$A395,Expenses!$E$3:$E1000,$J$2,Expenses!$B$3:$B1000,"&gt;="&amp;$C395,Expenses!$B$3:$B1000,"&lt;="&amp;$D395)</f>
        <v>0</v>
      </c>
      <c r="K395" s="9"/>
    </row>
    <row r="396" spans="1:11" ht="17" customHeight="1" x14ac:dyDescent="0.15">
      <c r="A396" s="44"/>
      <c r="B396" s="44"/>
      <c r="C396" s="44"/>
      <c r="D396" s="45">
        <f t="shared" si="3"/>
        <v>91</v>
      </c>
      <c r="E396" s="46">
        <f t="shared" si="4"/>
        <v>0</v>
      </c>
      <c r="F396" s="46"/>
      <c r="G396" s="47"/>
      <c r="H396" s="47">
        <f>SUMIFS(Expenses!$C$3:$C1000,Expenses!$D$3:$D1000,$A396,Expenses!$B$3:$B1000,"&gt;="&amp;$C396,Expenses!$B$3:$B1000,"&lt;="&amp;$D396)</f>
        <v>0</v>
      </c>
      <c r="I396" s="47">
        <f>SUMIFS(Expenses!$C$3:$C1000,Expenses!$D$3:$D1000,$A396,Expenses!$E$3:$E1000,$I$2,Expenses!$B$3:$B1000,"&gt;="&amp;$C396,Expenses!$B$3:$B1000,"&lt;="&amp;$D396)</f>
        <v>0</v>
      </c>
      <c r="J396" s="47">
        <f>SUMIFS(Expenses!$C$3:$C1000,Expenses!$D$3:$D1000,$A396,Expenses!$E$3:$E1000,$J$2,Expenses!$B$3:$B1000,"&gt;="&amp;$C396,Expenses!$B$3:$B1000,"&lt;="&amp;$D396)</f>
        <v>0</v>
      </c>
      <c r="K396" s="9"/>
    </row>
    <row r="397" spans="1:11" ht="17" customHeight="1" x14ac:dyDescent="0.15">
      <c r="A397" s="44"/>
      <c r="B397" s="44"/>
      <c r="C397" s="44"/>
      <c r="D397" s="45">
        <f t="shared" si="3"/>
        <v>91</v>
      </c>
      <c r="E397" s="46">
        <f t="shared" si="4"/>
        <v>0</v>
      </c>
      <c r="F397" s="46"/>
      <c r="G397" s="47"/>
      <c r="H397" s="47">
        <f>SUMIFS(Expenses!$C$3:$C1000,Expenses!$D$3:$D1000,$A397,Expenses!$B$3:$B1000,"&gt;="&amp;$C397,Expenses!$B$3:$B1000,"&lt;="&amp;$D397)</f>
        <v>0</v>
      </c>
      <c r="I397" s="47">
        <f>SUMIFS(Expenses!$C$3:$C1000,Expenses!$D$3:$D1000,$A397,Expenses!$E$3:$E1000,$I$2,Expenses!$B$3:$B1000,"&gt;="&amp;$C397,Expenses!$B$3:$B1000,"&lt;="&amp;$D397)</f>
        <v>0</v>
      </c>
      <c r="J397" s="47">
        <f>SUMIFS(Expenses!$C$3:$C1000,Expenses!$D$3:$D1000,$A397,Expenses!$E$3:$E1000,$J$2,Expenses!$B$3:$B1000,"&gt;="&amp;$C397,Expenses!$B$3:$B1000,"&lt;="&amp;$D397)</f>
        <v>0</v>
      </c>
      <c r="K397" s="9"/>
    </row>
    <row r="398" spans="1:11" ht="17" customHeight="1" x14ac:dyDescent="0.15">
      <c r="A398" s="44"/>
      <c r="B398" s="44"/>
      <c r="C398" s="44"/>
      <c r="D398" s="45">
        <f t="shared" si="3"/>
        <v>91</v>
      </c>
      <c r="E398" s="46">
        <f t="shared" si="4"/>
        <v>0</v>
      </c>
      <c r="F398" s="46"/>
      <c r="G398" s="47"/>
      <c r="H398" s="47">
        <f>SUMIFS(Expenses!$C$3:$C1000,Expenses!$D$3:$D1000,$A398,Expenses!$B$3:$B1000,"&gt;="&amp;$C398,Expenses!$B$3:$B1000,"&lt;="&amp;$D398)</f>
        <v>0</v>
      </c>
      <c r="I398" s="47">
        <f>SUMIFS(Expenses!$C$3:$C1000,Expenses!$D$3:$D1000,$A398,Expenses!$E$3:$E1000,$I$2,Expenses!$B$3:$B1000,"&gt;="&amp;$C398,Expenses!$B$3:$B1000,"&lt;="&amp;$D398)</f>
        <v>0</v>
      </c>
      <c r="J398" s="47">
        <f>SUMIFS(Expenses!$C$3:$C1000,Expenses!$D$3:$D1000,$A398,Expenses!$E$3:$E1000,$J$2,Expenses!$B$3:$B1000,"&gt;="&amp;$C398,Expenses!$B$3:$B1000,"&lt;="&amp;$D398)</f>
        <v>0</v>
      </c>
      <c r="K398" s="9"/>
    </row>
    <row r="399" spans="1:11" ht="17" customHeight="1" x14ac:dyDescent="0.15">
      <c r="A399" s="44"/>
      <c r="B399" s="44"/>
      <c r="C399" s="44"/>
      <c r="D399" s="45">
        <f t="shared" si="3"/>
        <v>91</v>
      </c>
      <c r="E399" s="46">
        <f t="shared" si="4"/>
        <v>0</v>
      </c>
      <c r="F399" s="46"/>
      <c r="G399" s="47"/>
      <c r="H399" s="47">
        <f>SUMIFS(Expenses!$C$3:$C1000,Expenses!$D$3:$D1000,$A399,Expenses!$B$3:$B1000,"&gt;="&amp;$C399,Expenses!$B$3:$B1000,"&lt;="&amp;$D399)</f>
        <v>0</v>
      </c>
      <c r="I399" s="47">
        <f>SUMIFS(Expenses!$C$3:$C1000,Expenses!$D$3:$D1000,$A399,Expenses!$E$3:$E1000,$I$2,Expenses!$B$3:$B1000,"&gt;="&amp;$C399,Expenses!$B$3:$B1000,"&lt;="&amp;$D399)</f>
        <v>0</v>
      </c>
      <c r="J399" s="47">
        <f>SUMIFS(Expenses!$C$3:$C1000,Expenses!$D$3:$D1000,$A399,Expenses!$E$3:$E1000,$J$2,Expenses!$B$3:$B1000,"&gt;="&amp;$C399,Expenses!$B$3:$B1000,"&lt;="&amp;$D399)</f>
        <v>0</v>
      </c>
      <c r="K399" s="9"/>
    </row>
    <row r="400" spans="1:11" ht="17" customHeight="1" x14ac:dyDescent="0.15">
      <c r="A400" s="44"/>
      <c r="B400" s="44"/>
      <c r="C400" s="44"/>
      <c r="D400" s="45">
        <f t="shared" si="3"/>
        <v>91</v>
      </c>
      <c r="E400" s="46">
        <f t="shared" si="4"/>
        <v>0</v>
      </c>
      <c r="F400" s="46"/>
      <c r="G400" s="47"/>
      <c r="H400" s="47">
        <f>SUMIFS(Expenses!$C$3:$C1000,Expenses!$D$3:$D1000,$A400,Expenses!$B$3:$B1000,"&gt;="&amp;$C400,Expenses!$B$3:$B1000,"&lt;="&amp;$D400)</f>
        <v>0</v>
      </c>
      <c r="I400" s="47">
        <f>SUMIFS(Expenses!$C$3:$C1000,Expenses!$D$3:$D1000,$A400,Expenses!$E$3:$E1000,$I$2,Expenses!$B$3:$B1000,"&gt;="&amp;$C400,Expenses!$B$3:$B1000,"&lt;="&amp;$D400)</f>
        <v>0</v>
      </c>
      <c r="J400" s="47">
        <f>SUMIFS(Expenses!$C$3:$C1000,Expenses!$D$3:$D1000,$A400,Expenses!$E$3:$E1000,$J$2,Expenses!$B$3:$B1000,"&gt;="&amp;$C400,Expenses!$B$3:$B1000,"&lt;="&amp;$D400)</f>
        <v>0</v>
      </c>
      <c r="K400" s="9"/>
    </row>
    <row r="401" spans="1:11" ht="17" customHeight="1" x14ac:dyDescent="0.15">
      <c r="A401" s="44"/>
      <c r="B401" s="44"/>
      <c r="C401" s="44"/>
      <c r="D401" s="45">
        <f t="shared" si="3"/>
        <v>91</v>
      </c>
      <c r="E401" s="46">
        <f t="shared" si="4"/>
        <v>0</v>
      </c>
      <c r="F401" s="46"/>
      <c r="G401" s="47"/>
      <c r="H401" s="47">
        <f>SUMIFS(Expenses!$C$3:$C1000,Expenses!$D$3:$D1000,$A401,Expenses!$B$3:$B1000,"&gt;="&amp;$C401,Expenses!$B$3:$B1000,"&lt;="&amp;$D401)</f>
        <v>0</v>
      </c>
      <c r="I401" s="47">
        <f>SUMIFS(Expenses!$C$3:$C1000,Expenses!$D$3:$D1000,$A401,Expenses!$E$3:$E1000,$I$2,Expenses!$B$3:$B1000,"&gt;="&amp;$C401,Expenses!$B$3:$B1000,"&lt;="&amp;$D401)</f>
        <v>0</v>
      </c>
      <c r="J401" s="47">
        <f>SUMIFS(Expenses!$C$3:$C1000,Expenses!$D$3:$D1000,$A401,Expenses!$E$3:$E1000,$J$2,Expenses!$B$3:$B1000,"&gt;="&amp;$C401,Expenses!$B$3:$B1000,"&lt;="&amp;$D401)</f>
        <v>0</v>
      </c>
      <c r="K401" s="9"/>
    </row>
    <row r="402" spans="1:11" ht="17" customHeight="1" x14ac:dyDescent="0.15">
      <c r="A402" s="44"/>
      <c r="B402" s="44"/>
      <c r="C402" s="44"/>
      <c r="D402" s="45">
        <f t="shared" si="3"/>
        <v>91</v>
      </c>
      <c r="E402" s="46">
        <f t="shared" si="4"/>
        <v>0</v>
      </c>
      <c r="F402" s="46"/>
      <c r="G402" s="47"/>
      <c r="H402" s="47">
        <f>SUMIFS(Expenses!$C$3:$C1000,Expenses!$D$3:$D1000,$A402,Expenses!$B$3:$B1000,"&gt;="&amp;$C402,Expenses!$B$3:$B1000,"&lt;="&amp;$D402)</f>
        <v>0</v>
      </c>
      <c r="I402" s="47">
        <f>SUMIFS(Expenses!$C$3:$C1000,Expenses!$D$3:$D1000,$A402,Expenses!$E$3:$E1000,$I$2,Expenses!$B$3:$B1000,"&gt;="&amp;$C402,Expenses!$B$3:$B1000,"&lt;="&amp;$D402)</f>
        <v>0</v>
      </c>
      <c r="J402" s="47">
        <f>SUMIFS(Expenses!$C$3:$C1000,Expenses!$D$3:$D1000,$A402,Expenses!$E$3:$E1000,$J$2,Expenses!$B$3:$B1000,"&gt;="&amp;$C402,Expenses!$B$3:$B1000,"&lt;="&amp;$D402)</f>
        <v>0</v>
      </c>
      <c r="K402" s="9"/>
    </row>
    <row r="403" spans="1:11" ht="17" customHeight="1" x14ac:dyDescent="0.15">
      <c r="A403" s="44"/>
      <c r="B403" s="44"/>
      <c r="C403" s="44"/>
      <c r="D403" s="45">
        <f t="shared" si="3"/>
        <v>91</v>
      </c>
      <c r="E403" s="46">
        <f t="shared" si="4"/>
        <v>0</v>
      </c>
      <c r="F403" s="46"/>
      <c r="G403" s="47"/>
      <c r="H403" s="47">
        <f>SUMIFS(Expenses!$C$3:$C1000,Expenses!$D$3:$D1000,$A403,Expenses!$B$3:$B1000,"&gt;="&amp;$C403,Expenses!$B$3:$B1000,"&lt;="&amp;$D403)</f>
        <v>0</v>
      </c>
      <c r="I403" s="47">
        <f>SUMIFS(Expenses!$C$3:$C1000,Expenses!$D$3:$D1000,$A403,Expenses!$E$3:$E1000,$I$2,Expenses!$B$3:$B1000,"&gt;="&amp;$C403,Expenses!$B$3:$B1000,"&lt;="&amp;$D403)</f>
        <v>0</v>
      </c>
      <c r="J403" s="47">
        <f>SUMIFS(Expenses!$C$3:$C1000,Expenses!$D$3:$D1000,$A403,Expenses!$E$3:$E1000,$J$2,Expenses!$B$3:$B1000,"&gt;="&amp;$C403,Expenses!$B$3:$B1000,"&lt;="&amp;$D403)</f>
        <v>0</v>
      </c>
      <c r="K403" s="9"/>
    </row>
    <row r="404" spans="1:11" ht="17" customHeight="1" x14ac:dyDescent="0.15">
      <c r="A404" s="44"/>
      <c r="B404" s="44"/>
      <c r="C404" s="44"/>
      <c r="D404" s="45">
        <f t="shared" si="3"/>
        <v>91</v>
      </c>
      <c r="E404" s="46">
        <f t="shared" si="4"/>
        <v>0</v>
      </c>
      <c r="F404" s="46"/>
      <c r="G404" s="47"/>
      <c r="H404" s="47">
        <f>SUMIFS(Expenses!$C$3:$C1000,Expenses!$D$3:$D1000,$A404,Expenses!$B$3:$B1000,"&gt;="&amp;$C404,Expenses!$B$3:$B1000,"&lt;="&amp;$D404)</f>
        <v>0</v>
      </c>
      <c r="I404" s="47">
        <f>SUMIFS(Expenses!$C$3:$C1000,Expenses!$D$3:$D1000,$A404,Expenses!$E$3:$E1000,$I$2,Expenses!$B$3:$B1000,"&gt;="&amp;$C404,Expenses!$B$3:$B1000,"&lt;="&amp;$D404)</f>
        <v>0</v>
      </c>
      <c r="J404" s="47">
        <f>SUMIFS(Expenses!$C$3:$C1000,Expenses!$D$3:$D1000,$A404,Expenses!$E$3:$E1000,$J$2,Expenses!$B$3:$B1000,"&gt;="&amp;$C404,Expenses!$B$3:$B1000,"&lt;="&amp;$D404)</f>
        <v>0</v>
      </c>
      <c r="K404" s="9"/>
    </row>
    <row r="405" spans="1:11" ht="17" customHeight="1" x14ac:dyDescent="0.15">
      <c r="A405" s="44"/>
      <c r="B405" s="44"/>
      <c r="C405" s="44"/>
      <c r="D405" s="45">
        <f t="shared" si="3"/>
        <v>91</v>
      </c>
      <c r="E405" s="46">
        <f t="shared" si="4"/>
        <v>0</v>
      </c>
      <c r="F405" s="46"/>
      <c r="G405" s="47"/>
      <c r="H405" s="47">
        <f>SUMIFS(Expenses!$C$3:$C1000,Expenses!$D$3:$D1000,$A405,Expenses!$B$3:$B1000,"&gt;="&amp;$C405,Expenses!$B$3:$B1000,"&lt;="&amp;$D405)</f>
        <v>0</v>
      </c>
      <c r="I405" s="47">
        <f>SUMIFS(Expenses!$C$3:$C1000,Expenses!$D$3:$D1000,$A405,Expenses!$E$3:$E1000,$I$2,Expenses!$B$3:$B1000,"&gt;="&amp;$C405,Expenses!$B$3:$B1000,"&lt;="&amp;$D405)</f>
        <v>0</v>
      </c>
      <c r="J405" s="47">
        <f>SUMIFS(Expenses!$C$3:$C1000,Expenses!$D$3:$D1000,$A405,Expenses!$E$3:$E1000,$J$2,Expenses!$B$3:$B1000,"&gt;="&amp;$C405,Expenses!$B$3:$B1000,"&lt;="&amp;$D405)</f>
        <v>0</v>
      </c>
      <c r="K405" s="9"/>
    </row>
    <row r="406" spans="1:11" ht="17" customHeight="1" x14ac:dyDescent="0.15">
      <c r="A406" s="44"/>
      <c r="B406" s="44"/>
      <c r="C406" s="44"/>
      <c r="D406" s="45">
        <f t="shared" si="3"/>
        <v>91</v>
      </c>
      <c r="E406" s="46">
        <f t="shared" si="4"/>
        <v>0</v>
      </c>
      <c r="F406" s="46"/>
      <c r="G406" s="47"/>
      <c r="H406" s="47">
        <f>SUMIFS(Expenses!$C$3:$C1000,Expenses!$D$3:$D1000,$A406,Expenses!$B$3:$B1000,"&gt;="&amp;$C406,Expenses!$B$3:$B1000,"&lt;="&amp;$D406)</f>
        <v>0</v>
      </c>
      <c r="I406" s="47">
        <f>SUMIFS(Expenses!$C$3:$C1000,Expenses!$D$3:$D1000,$A406,Expenses!$E$3:$E1000,$I$2,Expenses!$B$3:$B1000,"&gt;="&amp;$C406,Expenses!$B$3:$B1000,"&lt;="&amp;$D406)</f>
        <v>0</v>
      </c>
      <c r="J406" s="47">
        <f>SUMIFS(Expenses!$C$3:$C1000,Expenses!$D$3:$D1000,$A406,Expenses!$E$3:$E1000,$J$2,Expenses!$B$3:$B1000,"&gt;="&amp;$C406,Expenses!$B$3:$B1000,"&lt;="&amp;$D406)</f>
        <v>0</v>
      </c>
      <c r="K406" s="9"/>
    </row>
    <row r="407" spans="1:11" ht="17" customHeight="1" x14ac:dyDescent="0.15">
      <c r="A407" s="44"/>
      <c r="B407" s="44"/>
      <c r="C407" s="44"/>
      <c r="D407" s="45">
        <f t="shared" si="3"/>
        <v>91</v>
      </c>
      <c r="E407" s="46">
        <f t="shared" si="4"/>
        <v>0</v>
      </c>
      <c r="F407" s="46"/>
      <c r="G407" s="47"/>
      <c r="H407" s="47">
        <f>SUMIFS(Expenses!$C$3:$C1000,Expenses!$D$3:$D1000,$A407,Expenses!$B$3:$B1000,"&gt;="&amp;$C407,Expenses!$B$3:$B1000,"&lt;="&amp;$D407)</f>
        <v>0</v>
      </c>
      <c r="I407" s="47">
        <f>SUMIFS(Expenses!$C$3:$C1000,Expenses!$D$3:$D1000,$A407,Expenses!$E$3:$E1000,$I$2,Expenses!$B$3:$B1000,"&gt;="&amp;$C407,Expenses!$B$3:$B1000,"&lt;="&amp;$D407)</f>
        <v>0</v>
      </c>
      <c r="J407" s="47">
        <f>SUMIFS(Expenses!$C$3:$C1000,Expenses!$D$3:$D1000,$A407,Expenses!$E$3:$E1000,$J$2,Expenses!$B$3:$B1000,"&gt;="&amp;$C407,Expenses!$B$3:$B1000,"&lt;="&amp;$D407)</f>
        <v>0</v>
      </c>
      <c r="K407" s="9"/>
    </row>
    <row r="408" spans="1:11" ht="17" customHeight="1" x14ac:dyDescent="0.15">
      <c r="A408" s="44"/>
      <c r="B408" s="44"/>
      <c r="C408" s="44"/>
      <c r="D408" s="45">
        <f t="shared" si="3"/>
        <v>91</v>
      </c>
      <c r="E408" s="46">
        <f t="shared" si="4"/>
        <v>0</v>
      </c>
      <c r="F408" s="46"/>
      <c r="G408" s="47"/>
      <c r="H408" s="47">
        <f>SUMIFS(Expenses!$C$3:$C1000,Expenses!$D$3:$D1000,$A408,Expenses!$B$3:$B1000,"&gt;="&amp;$C408,Expenses!$B$3:$B1000,"&lt;="&amp;$D408)</f>
        <v>0</v>
      </c>
      <c r="I408" s="47">
        <f>SUMIFS(Expenses!$C$3:$C1000,Expenses!$D$3:$D1000,$A408,Expenses!$E$3:$E1000,$I$2,Expenses!$B$3:$B1000,"&gt;="&amp;$C408,Expenses!$B$3:$B1000,"&lt;="&amp;$D408)</f>
        <v>0</v>
      </c>
      <c r="J408" s="47">
        <f>SUMIFS(Expenses!$C$3:$C1000,Expenses!$D$3:$D1000,$A408,Expenses!$E$3:$E1000,$J$2,Expenses!$B$3:$B1000,"&gt;="&amp;$C408,Expenses!$B$3:$B1000,"&lt;="&amp;$D408)</f>
        <v>0</v>
      </c>
      <c r="K408" s="9"/>
    </row>
    <row r="409" spans="1:11" ht="17" customHeight="1" x14ac:dyDescent="0.15">
      <c r="A409" s="44"/>
      <c r="B409" s="44"/>
      <c r="C409" s="44"/>
      <c r="D409" s="45">
        <f t="shared" si="3"/>
        <v>91</v>
      </c>
      <c r="E409" s="46">
        <f t="shared" si="4"/>
        <v>0</v>
      </c>
      <c r="F409" s="46"/>
      <c r="G409" s="47"/>
      <c r="H409" s="47">
        <f>SUMIFS(Expenses!$C$3:$C1000,Expenses!$D$3:$D1000,$A409,Expenses!$B$3:$B1000,"&gt;="&amp;$C409,Expenses!$B$3:$B1000,"&lt;="&amp;$D409)</f>
        <v>0</v>
      </c>
      <c r="I409" s="47">
        <f>SUMIFS(Expenses!$C$3:$C1000,Expenses!$D$3:$D1000,$A409,Expenses!$E$3:$E1000,$I$2,Expenses!$B$3:$B1000,"&gt;="&amp;$C409,Expenses!$B$3:$B1000,"&lt;="&amp;$D409)</f>
        <v>0</v>
      </c>
      <c r="J409" s="47">
        <f>SUMIFS(Expenses!$C$3:$C1000,Expenses!$D$3:$D1000,$A409,Expenses!$E$3:$E1000,$J$2,Expenses!$B$3:$B1000,"&gt;="&amp;$C409,Expenses!$B$3:$B1000,"&lt;="&amp;$D409)</f>
        <v>0</v>
      </c>
      <c r="K409" s="9"/>
    </row>
    <row r="410" spans="1:11" ht="17" customHeight="1" x14ac:dyDescent="0.15">
      <c r="A410" s="44"/>
      <c r="B410" s="44"/>
      <c r="C410" s="44"/>
      <c r="D410" s="45">
        <f t="shared" si="3"/>
        <v>91</v>
      </c>
      <c r="E410" s="46">
        <f t="shared" si="4"/>
        <v>0</v>
      </c>
      <c r="F410" s="46"/>
      <c r="G410" s="47"/>
      <c r="H410" s="47">
        <f>SUMIFS(Expenses!$C$3:$C1000,Expenses!$D$3:$D1000,$A410,Expenses!$B$3:$B1000,"&gt;="&amp;$C410,Expenses!$B$3:$B1000,"&lt;="&amp;$D410)</f>
        <v>0</v>
      </c>
      <c r="I410" s="47">
        <f>SUMIFS(Expenses!$C$3:$C1000,Expenses!$D$3:$D1000,$A410,Expenses!$E$3:$E1000,$I$2,Expenses!$B$3:$B1000,"&gt;="&amp;$C410,Expenses!$B$3:$B1000,"&lt;="&amp;$D410)</f>
        <v>0</v>
      </c>
      <c r="J410" s="47">
        <f>SUMIFS(Expenses!$C$3:$C1000,Expenses!$D$3:$D1000,$A410,Expenses!$E$3:$E1000,$J$2,Expenses!$B$3:$B1000,"&gt;="&amp;$C410,Expenses!$B$3:$B1000,"&lt;="&amp;$D410)</f>
        <v>0</v>
      </c>
      <c r="K410" s="9"/>
    </row>
    <row r="411" spans="1:11" ht="17" customHeight="1" x14ac:dyDescent="0.15">
      <c r="A411" s="44"/>
      <c r="B411" s="44"/>
      <c r="C411" s="44"/>
      <c r="D411" s="45">
        <f t="shared" si="3"/>
        <v>91</v>
      </c>
      <c r="E411" s="46">
        <f t="shared" si="4"/>
        <v>0</v>
      </c>
      <c r="F411" s="46"/>
      <c r="G411" s="47"/>
      <c r="H411" s="47">
        <f>SUMIFS(Expenses!$C$3:$C1000,Expenses!$D$3:$D1000,$A411,Expenses!$B$3:$B1000,"&gt;="&amp;$C411,Expenses!$B$3:$B1000,"&lt;="&amp;$D411)</f>
        <v>0</v>
      </c>
      <c r="I411" s="47">
        <f>SUMIFS(Expenses!$C$3:$C1000,Expenses!$D$3:$D1000,$A411,Expenses!$E$3:$E1000,$I$2,Expenses!$B$3:$B1000,"&gt;="&amp;$C411,Expenses!$B$3:$B1000,"&lt;="&amp;$D411)</f>
        <v>0</v>
      </c>
      <c r="J411" s="47">
        <f>SUMIFS(Expenses!$C$3:$C1000,Expenses!$D$3:$D1000,$A411,Expenses!$E$3:$E1000,$J$2,Expenses!$B$3:$B1000,"&gt;="&amp;$C411,Expenses!$B$3:$B1000,"&lt;="&amp;$D411)</f>
        <v>0</v>
      </c>
      <c r="K411" s="9"/>
    </row>
    <row r="412" spans="1:11" ht="17" customHeight="1" x14ac:dyDescent="0.15">
      <c r="A412" s="44"/>
      <c r="B412" s="44"/>
      <c r="C412" s="44"/>
      <c r="D412" s="45">
        <f t="shared" si="3"/>
        <v>91</v>
      </c>
      <c r="E412" s="46">
        <f t="shared" si="4"/>
        <v>0</v>
      </c>
      <c r="F412" s="46"/>
      <c r="G412" s="47"/>
      <c r="H412" s="47">
        <f>SUMIFS(Expenses!$C$3:$C1000,Expenses!$D$3:$D1000,$A412,Expenses!$B$3:$B1000,"&gt;="&amp;$C412,Expenses!$B$3:$B1000,"&lt;="&amp;$D412)</f>
        <v>0</v>
      </c>
      <c r="I412" s="47">
        <f>SUMIFS(Expenses!$C$3:$C1000,Expenses!$D$3:$D1000,$A412,Expenses!$E$3:$E1000,$I$2,Expenses!$B$3:$B1000,"&gt;="&amp;$C412,Expenses!$B$3:$B1000,"&lt;="&amp;$D412)</f>
        <v>0</v>
      </c>
      <c r="J412" s="47">
        <f>SUMIFS(Expenses!$C$3:$C1000,Expenses!$D$3:$D1000,$A412,Expenses!$E$3:$E1000,$J$2,Expenses!$B$3:$B1000,"&gt;="&amp;$C412,Expenses!$B$3:$B1000,"&lt;="&amp;$D412)</f>
        <v>0</v>
      </c>
      <c r="K412" s="9"/>
    </row>
    <row r="413" spans="1:11" ht="17" customHeight="1" x14ac:dyDescent="0.15">
      <c r="A413" s="44"/>
      <c r="B413" s="44"/>
      <c r="C413" s="44"/>
      <c r="D413" s="45">
        <f t="shared" si="3"/>
        <v>91</v>
      </c>
      <c r="E413" s="46">
        <f t="shared" si="4"/>
        <v>0</v>
      </c>
      <c r="F413" s="46"/>
      <c r="G413" s="47"/>
      <c r="H413" s="47">
        <f>SUMIFS(Expenses!$C$3:$C1000,Expenses!$D$3:$D1000,$A413,Expenses!$B$3:$B1000,"&gt;="&amp;$C413,Expenses!$B$3:$B1000,"&lt;="&amp;$D413)</f>
        <v>0</v>
      </c>
      <c r="I413" s="47">
        <f>SUMIFS(Expenses!$C$3:$C1000,Expenses!$D$3:$D1000,$A413,Expenses!$E$3:$E1000,$I$2,Expenses!$B$3:$B1000,"&gt;="&amp;$C413,Expenses!$B$3:$B1000,"&lt;="&amp;$D413)</f>
        <v>0</v>
      </c>
      <c r="J413" s="47">
        <f>SUMIFS(Expenses!$C$3:$C1000,Expenses!$D$3:$D1000,$A413,Expenses!$E$3:$E1000,$J$2,Expenses!$B$3:$B1000,"&gt;="&amp;$C413,Expenses!$B$3:$B1000,"&lt;="&amp;$D413)</f>
        <v>0</v>
      </c>
      <c r="K413" s="9"/>
    </row>
    <row r="414" spans="1:11" ht="17" customHeight="1" x14ac:dyDescent="0.15">
      <c r="A414" s="44"/>
      <c r="B414" s="44"/>
      <c r="C414" s="44"/>
      <c r="D414" s="45">
        <f t="shared" si="3"/>
        <v>91</v>
      </c>
      <c r="E414" s="46">
        <f t="shared" si="4"/>
        <v>0</v>
      </c>
      <c r="F414" s="46"/>
      <c r="G414" s="47"/>
      <c r="H414" s="47">
        <f>SUMIFS(Expenses!$C$3:$C1000,Expenses!$D$3:$D1000,$A414,Expenses!$B$3:$B1000,"&gt;="&amp;$C414,Expenses!$B$3:$B1000,"&lt;="&amp;$D414)</f>
        <v>0</v>
      </c>
      <c r="I414" s="47">
        <f>SUMIFS(Expenses!$C$3:$C1000,Expenses!$D$3:$D1000,$A414,Expenses!$E$3:$E1000,$I$2,Expenses!$B$3:$B1000,"&gt;="&amp;$C414,Expenses!$B$3:$B1000,"&lt;="&amp;$D414)</f>
        <v>0</v>
      </c>
      <c r="J414" s="47">
        <f>SUMIFS(Expenses!$C$3:$C1000,Expenses!$D$3:$D1000,$A414,Expenses!$E$3:$E1000,$J$2,Expenses!$B$3:$B1000,"&gt;="&amp;$C414,Expenses!$B$3:$B1000,"&lt;="&amp;$D414)</f>
        <v>0</v>
      </c>
      <c r="K414" s="9"/>
    </row>
    <row r="415" spans="1:11" ht="17" customHeight="1" x14ac:dyDescent="0.15">
      <c r="A415" s="44"/>
      <c r="B415" s="44"/>
      <c r="C415" s="44"/>
      <c r="D415" s="45">
        <f t="shared" si="3"/>
        <v>91</v>
      </c>
      <c r="E415" s="46">
        <f t="shared" si="4"/>
        <v>0</v>
      </c>
      <c r="F415" s="46"/>
      <c r="G415" s="47"/>
      <c r="H415" s="47">
        <f>SUMIFS(Expenses!$C$3:$C1000,Expenses!$D$3:$D1000,$A415,Expenses!$B$3:$B1000,"&gt;="&amp;$C415,Expenses!$B$3:$B1000,"&lt;="&amp;$D415)</f>
        <v>0</v>
      </c>
      <c r="I415" s="47">
        <f>SUMIFS(Expenses!$C$3:$C1000,Expenses!$D$3:$D1000,$A415,Expenses!$E$3:$E1000,$I$2,Expenses!$B$3:$B1000,"&gt;="&amp;$C415,Expenses!$B$3:$B1000,"&lt;="&amp;$D415)</f>
        <v>0</v>
      </c>
      <c r="J415" s="47">
        <f>SUMIFS(Expenses!$C$3:$C1000,Expenses!$D$3:$D1000,$A415,Expenses!$E$3:$E1000,$J$2,Expenses!$B$3:$B1000,"&gt;="&amp;$C415,Expenses!$B$3:$B1000,"&lt;="&amp;$D415)</f>
        <v>0</v>
      </c>
      <c r="K415" s="9"/>
    </row>
    <row r="416" spans="1:11" ht="17" customHeight="1" x14ac:dyDescent="0.15">
      <c r="A416" s="44"/>
      <c r="B416" s="44"/>
      <c r="C416" s="44"/>
      <c r="D416" s="45">
        <f t="shared" si="3"/>
        <v>91</v>
      </c>
      <c r="E416" s="46">
        <f t="shared" si="4"/>
        <v>0</v>
      </c>
      <c r="F416" s="46"/>
      <c r="G416" s="47"/>
      <c r="H416" s="47">
        <f>SUMIFS(Expenses!$C$3:$C1000,Expenses!$D$3:$D1000,$A416,Expenses!$B$3:$B1000,"&gt;="&amp;$C416,Expenses!$B$3:$B1000,"&lt;="&amp;$D416)</f>
        <v>0</v>
      </c>
      <c r="I416" s="47">
        <f>SUMIFS(Expenses!$C$3:$C1000,Expenses!$D$3:$D1000,$A416,Expenses!$E$3:$E1000,$I$2,Expenses!$B$3:$B1000,"&gt;="&amp;$C416,Expenses!$B$3:$B1000,"&lt;="&amp;$D416)</f>
        <v>0</v>
      </c>
      <c r="J416" s="47">
        <f>SUMIFS(Expenses!$C$3:$C1000,Expenses!$D$3:$D1000,$A416,Expenses!$E$3:$E1000,$J$2,Expenses!$B$3:$B1000,"&gt;="&amp;$C416,Expenses!$B$3:$B1000,"&lt;="&amp;$D416)</f>
        <v>0</v>
      </c>
      <c r="K416" s="9"/>
    </row>
    <row r="417" spans="1:11" ht="17" customHeight="1" x14ac:dyDescent="0.15">
      <c r="A417" s="44"/>
      <c r="B417" s="44"/>
      <c r="C417" s="44"/>
      <c r="D417" s="45">
        <f t="shared" si="3"/>
        <v>91</v>
      </c>
      <c r="E417" s="46">
        <f t="shared" si="4"/>
        <v>0</v>
      </c>
      <c r="F417" s="46"/>
      <c r="G417" s="47"/>
      <c r="H417" s="47">
        <f>SUMIFS(Expenses!$C$3:$C1000,Expenses!$D$3:$D1000,$A417,Expenses!$B$3:$B1000,"&gt;="&amp;$C417,Expenses!$B$3:$B1000,"&lt;="&amp;$D417)</f>
        <v>0</v>
      </c>
      <c r="I417" s="47">
        <f>SUMIFS(Expenses!$C$3:$C1000,Expenses!$D$3:$D1000,$A417,Expenses!$E$3:$E1000,$I$2,Expenses!$B$3:$B1000,"&gt;="&amp;$C417,Expenses!$B$3:$B1000,"&lt;="&amp;$D417)</f>
        <v>0</v>
      </c>
      <c r="J417" s="47">
        <f>SUMIFS(Expenses!$C$3:$C1000,Expenses!$D$3:$D1000,$A417,Expenses!$E$3:$E1000,$J$2,Expenses!$B$3:$B1000,"&gt;="&amp;$C417,Expenses!$B$3:$B1000,"&lt;="&amp;$D417)</f>
        <v>0</v>
      </c>
      <c r="K417" s="9"/>
    </row>
    <row r="418" spans="1:11" ht="17" customHeight="1" x14ac:dyDescent="0.15">
      <c r="A418" s="44"/>
      <c r="B418" s="44"/>
      <c r="C418" s="44"/>
      <c r="D418" s="45">
        <f t="shared" si="3"/>
        <v>91</v>
      </c>
      <c r="E418" s="46">
        <f t="shared" si="4"/>
        <v>0</v>
      </c>
      <c r="F418" s="46"/>
      <c r="G418" s="47"/>
      <c r="H418" s="47">
        <f>SUMIFS(Expenses!$C$3:$C1000,Expenses!$D$3:$D1000,$A418,Expenses!$B$3:$B1000,"&gt;="&amp;$C418,Expenses!$B$3:$B1000,"&lt;="&amp;$D418)</f>
        <v>0</v>
      </c>
      <c r="I418" s="47">
        <f>SUMIFS(Expenses!$C$3:$C1000,Expenses!$D$3:$D1000,$A418,Expenses!$E$3:$E1000,$I$2,Expenses!$B$3:$B1000,"&gt;="&amp;$C418,Expenses!$B$3:$B1000,"&lt;="&amp;$D418)</f>
        <v>0</v>
      </c>
      <c r="J418" s="47">
        <f>SUMIFS(Expenses!$C$3:$C1000,Expenses!$D$3:$D1000,$A418,Expenses!$E$3:$E1000,$J$2,Expenses!$B$3:$B1000,"&gt;="&amp;$C418,Expenses!$B$3:$B1000,"&lt;="&amp;$D418)</f>
        <v>0</v>
      </c>
      <c r="K418" s="9"/>
    </row>
    <row r="419" spans="1:11" ht="17" customHeight="1" x14ac:dyDescent="0.15">
      <c r="A419" s="44"/>
      <c r="B419" s="44"/>
      <c r="C419" s="44"/>
      <c r="D419" s="45">
        <f t="shared" si="3"/>
        <v>91</v>
      </c>
      <c r="E419" s="46">
        <f t="shared" si="4"/>
        <v>0</v>
      </c>
      <c r="F419" s="46"/>
      <c r="G419" s="47"/>
      <c r="H419" s="47">
        <f>SUMIFS(Expenses!$C$3:$C1000,Expenses!$D$3:$D1000,$A419,Expenses!$B$3:$B1000,"&gt;="&amp;$C419,Expenses!$B$3:$B1000,"&lt;="&amp;$D419)</f>
        <v>0</v>
      </c>
      <c r="I419" s="47">
        <f>SUMIFS(Expenses!$C$3:$C1000,Expenses!$D$3:$D1000,$A419,Expenses!$E$3:$E1000,$I$2,Expenses!$B$3:$B1000,"&gt;="&amp;$C419,Expenses!$B$3:$B1000,"&lt;="&amp;$D419)</f>
        <v>0</v>
      </c>
      <c r="J419" s="47">
        <f>SUMIFS(Expenses!$C$3:$C1000,Expenses!$D$3:$D1000,$A419,Expenses!$E$3:$E1000,$J$2,Expenses!$B$3:$B1000,"&gt;="&amp;$C419,Expenses!$B$3:$B1000,"&lt;="&amp;$D419)</f>
        <v>0</v>
      </c>
      <c r="K419" s="9"/>
    </row>
    <row r="420" spans="1:11" ht="17" customHeight="1" x14ac:dyDescent="0.15">
      <c r="A420" s="44"/>
      <c r="B420" s="44"/>
      <c r="C420" s="44"/>
      <c r="D420" s="45">
        <f t="shared" si="3"/>
        <v>91</v>
      </c>
      <c r="E420" s="46">
        <f t="shared" si="4"/>
        <v>0</v>
      </c>
      <c r="F420" s="46"/>
      <c r="G420" s="47"/>
      <c r="H420" s="47">
        <f>SUMIFS(Expenses!$C$3:$C1000,Expenses!$D$3:$D1000,$A420,Expenses!$B$3:$B1000,"&gt;="&amp;$C420,Expenses!$B$3:$B1000,"&lt;="&amp;$D420)</f>
        <v>0</v>
      </c>
      <c r="I420" s="47">
        <f>SUMIFS(Expenses!$C$3:$C1000,Expenses!$D$3:$D1000,$A420,Expenses!$E$3:$E1000,$I$2,Expenses!$B$3:$B1000,"&gt;="&amp;$C420,Expenses!$B$3:$B1000,"&lt;="&amp;$D420)</f>
        <v>0</v>
      </c>
      <c r="J420" s="47">
        <f>SUMIFS(Expenses!$C$3:$C1000,Expenses!$D$3:$D1000,$A420,Expenses!$E$3:$E1000,$J$2,Expenses!$B$3:$B1000,"&gt;="&amp;$C420,Expenses!$B$3:$B1000,"&lt;="&amp;$D420)</f>
        <v>0</v>
      </c>
      <c r="K420" s="9"/>
    </row>
    <row r="421" spans="1:11" ht="17" customHeight="1" x14ac:dyDescent="0.15">
      <c r="A421" s="44"/>
      <c r="B421" s="44"/>
      <c r="C421" s="44"/>
      <c r="D421" s="45">
        <f t="shared" si="3"/>
        <v>91</v>
      </c>
      <c r="E421" s="46">
        <f t="shared" si="4"/>
        <v>0</v>
      </c>
      <c r="F421" s="46"/>
      <c r="G421" s="47"/>
      <c r="H421" s="47">
        <f>SUMIFS(Expenses!$C$3:$C1000,Expenses!$D$3:$D1000,$A421,Expenses!$B$3:$B1000,"&gt;="&amp;$C421,Expenses!$B$3:$B1000,"&lt;="&amp;$D421)</f>
        <v>0</v>
      </c>
      <c r="I421" s="47">
        <f>SUMIFS(Expenses!$C$3:$C1000,Expenses!$D$3:$D1000,$A421,Expenses!$E$3:$E1000,$I$2,Expenses!$B$3:$B1000,"&gt;="&amp;$C421,Expenses!$B$3:$B1000,"&lt;="&amp;$D421)</f>
        <v>0</v>
      </c>
      <c r="J421" s="47">
        <f>SUMIFS(Expenses!$C$3:$C1000,Expenses!$D$3:$D1000,$A421,Expenses!$E$3:$E1000,$J$2,Expenses!$B$3:$B1000,"&gt;="&amp;$C421,Expenses!$B$3:$B1000,"&lt;="&amp;$D421)</f>
        <v>0</v>
      </c>
      <c r="K421" s="9"/>
    </row>
    <row r="422" spans="1:11" ht="17" customHeight="1" x14ac:dyDescent="0.15">
      <c r="A422" s="44"/>
      <c r="B422" s="44"/>
      <c r="C422" s="44"/>
      <c r="D422" s="45">
        <f t="shared" si="3"/>
        <v>91</v>
      </c>
      <c r="E422" s="46">
        <f t="shared" si="4"/>
        <v>0</v>
      </c>
      <c r="F422" s="46"/>
      <c r="G422" s="47"/>
      <c r="H422" s="47">
        <f>SUMIFS(Expenses!$C$3:$C1000,Expenses!$D$3:$D1000,$A422,Expenses!$B$3:$B1000,"&gt;="&amp;$C422,Expenses!$B$3:$B1000,"&lt;="&amp;$D422)</f>
        <v>0</v>
      </c>
      <c r="I422" s="47">
        <f>SUMIFS(Expenses!$C$3:$C1000,Expenses!$D$3:$D1000,$A422,Expenses!$E$3:$E1000,$I$2,Expenses!$B$3:$B1000,"&gt;="&amp;$C422,Expenses!$B$3:$B1000,"&lt;="&amp;$D422)</f>
        <v>0</v>
      </c>
      <c r="J422" s="47">
        <f>SUMIFS(Expenses!$C$3:$C1000,Expenses!$D$3:$D1000,$A422,Expenses!$E$3:$E1000,$J$2,Expenses!$B$3:$B1000,"&gt;="&amp;$C422,Expenses!$B$3:$B1000,"&lt;="&amp;$D422)</f>
        <v>0</v>
      </c>
      <c r="K422" s="9"/>
    </row>
    <row r="423" spans="1:11" ht="17" customHeight="1" x14ac:dyDescent="0.15">
      <c r="A423" s="44"/>
      <c r="B423" s="44"/>
      <c r="C423" s="44"/>
      <c r="D423" s="45">
        <f t="shared" si="3"/>
        <v>91</v>
      </c>
      <c r="E423" s="46">
        <f t="shared" si="4"/>
        <v>0</v>
      </c>
      <c r="F423" s="46"/>
      <c r="G423" s="47"/>
      <c r="H423" s="47">
        <f>SUMIFS(Expenses!$C$3:$C1000,Expenses!$D$3:$D1000,$A423,Expenses!$B$3:$B1000,"&gt;="&amp;$C423,Expenses!$B$3:$B1000,"&lt;="&amp;$D423)</f>
        <v>0</v>
      </c>
      <c r="I423" s="47">
        <f>SUMIFS(Expenses!$C$3:$C1000,Expenses!$D$3:$D1000,$A423,Expenses!$E$3:$E1000,$I$2,Expenses!$B$3:$B1000,"&gt;="&amp;$C423,Expenses!$B$3:$B1000,"&lt;="&amp;$D423)</f>
        <v>0</v>
      </c>
      <c r="J423" s="47">
        <f>SUMIFS(Expenses!$C$3:$C1000,Expenses!$D$3:$D1000,$A423,Expenses!$E$3:$E1000,$J$2,Expenses!$B$3:$B1000,"&gt;="&amp;$C423,Expenses!$B$3:$B1000,"&lt;="&amp;$D423)</f>
        <v>0</v>
      </c>
      <c r="K423" s="9"/>
    </row>
    <row r="424" spans="1:11" ht="17" customHeight="1" x14ac:dyDescent="0.15">
      <c r="A424" s="44"/>
      <c r="B424" s="44"/>
      <c r="C424" s="44"/>
      <c r="D424" s="45">
        <f t="shared" si="3"/>
        <v>91</v>
      </c>
      <c r="E424" s="46">
        <f t="shared" si="4"/>
        <v>0</v>
      </c>
      <c r="F424" s="46"/>
      <c r="G424" s="47"/>
      <c r="H424" s="47">
        <f>SUMIFS(Expenses!$C$3:$C1000,Expenses!$D$3:$D1000,$A424,Expenses!$B$3:$B1000,"&gt;="&amp;$C424,Expenses!$B$3:$B1000,"&lt;="&amp;$D424)</f>
        <v>0</v>
      </c>
      <c r="I424" s="47">
        <f>SUMIFS(Expenses!$C$3:$C1000,Expenses!$D$3:$D1000,$A424,Expenses!$E$3:$E1000,$I$2,Expenses!$B$3:$B1000,"&gt;="&amp;$C424,Expenses!$B$3:$B1000,"&lt;="&amp;$D424)</f>
        <v>0</v>
      </c>
      <c r="J424" s="47">
        <f>SUMIFS(Expenses!$C$3:$C1000,Expenses!$D$3:$D1000,$A424,Expenses!$E$3:$E1000,$J$2,Expenses!$B$3:$B1000,"&gt;="&amp;$C424,Expenses!$B$3:$B1000,"&lt;="&amp;$D424)</f>
        <v>0</v>
      </c>
      <c r="K424" s="9"/>
    </row>
    <row r="425" spans="1:11" ht="17" customHeight="1" x14ac:dyDescent="0.15">
      <c r="A425" s="44"/>
      <c r="B425" s="44"/>
      <c r="C425" s="44"/>
      <c r="D425" s="45">
        <f t="shared" si="3"/>
        <v>91</v>
      </c>
      <c r="E425" s="46">
        <f t="shared" si="4"/>
        <v>0</v>
      </c>
      <c r="F425" s="46"/>
      <c r="G425" s="47"/>
      <c r="H425" s="47">
        <f>SUMIFS(Expenses!$C$3:$C1000,Expenses!$D$3:$D1000,$A425,Expenses!$B$3:$B1000,"&gt;="&amp;$C425,Expenses!$B$3:$B1000,"&lt;="&amp;$D425)</f>
        <v>0</v>
      </c>
      <c r="I425" s="47">
        <f>SUMIFS(Expenses!$C$3:$C1000,Expenses!$D$3:$D1000,$A425,Expenses!$E$3:$E1000,$I$2,Expenses!$B$3:$B1000,"&gt;="&amp;$C425,Expenses!$B$3:$B1000,"&lt;="&amp;$D425)</f>
        <v>0</v>
      </c>
      <c r="J425" s="47">
        <f>SUMIFS(Expenses!$C$3:$C1000,Expenses!$D$3:$D1000,$A425,Expenses!$E$3:$E1000,$J$2,Expenses!$B$3:$B1000,"&gt;="&amp;$C425,Expenses!$B$3:$B1000,"&lt;="&amp;$D425)</f>
        <v>0</v>
      </c>
      <c r="K425" s="9"/>
    </row>
    <row r="426" spans="1:11" ht="17" customHeight="1" x14ac:dyDescent="0.15">
      <c r="A426" s="44"/>
      <c r="B426" s="44"/>
      <c r="C426" s="44"/>
      <c r="D426" s="45">
        <f t="shared" si="3"/>
        <v>91</v>
      </c>
      <c r="E426" s="46">
        <f t="shared" si="4"/>
        <v>0</v>
      </c>
      <c r="F426" s="46"/>
      <c r="G426" s="47"/>
      <c r="H426" s="47">
        <f>SUMIFS(Expenses!$C$3:$C1000,Expenses!$D$3:$D1000,$A426,Expenses!$B$3:$B1000,"&gt;="&amp;$C426,Expenses!$B$3:$B1000,"&lt;="&amp;$D426)</f>
        <v>0</v>
      </c>
      <c r="I426" s="47">
        <f>SUMIFS(Expenses!$C$3:$C1000,Expenses!$D$3:$D1000,$A426,Expenses!$E$3:$E1000,$I$2,Expenses!$B$3:$B1000,"&gt;="&amp;$C426,Expenses!$B$3:$B1000,"&lt;="&amp;$D426)</f>
        <v>0</v>
      </c>
      <c r="J426" s="47">
        <f>SUMIFS(Expenses!$C$3:$C1000,Expenses!$D$3:$D1000,$A426,Expenses!$E$3:$E1000,$J$2,Expenses!$B$3:$B1000,"&gt;="&amp;$C426,Expenses!$B$3:$B1000,"&lt;="&amp;$D426)</f>
        <v>0</v>
      </c>
      <c r="K426" s="9"/>
    </row>
    <row r="427" spans="1:11" ht="17" customHeight="1" x14ac:dyDescent="0.15">
      <c r="A427" s="44"/>
      <c r="B427" s="44"/>
      <c r="C427" s="44"/>
      <c r="D427" s="45">
        <f t="shared" si="3"/>
        <v>91</v>
      </c>
      <c r="E427" s="46">
        <f t="shared" si="4"/>
        <v>0</v>
      </c>
      <c r="F427" s="46"/>
      <c r="G427" s="47"/>
      <c r="H427" s="47">
        <f>SUMIFS(Expenses!$C$3:$C1000,Expenses!$D$3:$D1000,$A427,Expenses!$B$3:$B1000,"&gt;="&amp;$C427,Expenses!$B$3:$B1000,"&lt;="&amp;$D427)</f>
        <v>0</v>
      </c>
      <c r="I427" s="47">
        <f>SUMIFS(Expenses!$C$3:$C1000,Expenses!$D$3:$D1000,$A427,Expenses!$E$3:$E1000,$I$2,Expenses!$B$3:$B1000,"&gt;="&amp;$C427,Expenses!$B$3:$B1000,"&lt;="&amp;$D427)</f>
        <v>0</v>
      </c>
      <c r="J427" s="47">
        <f>SUMIFS(Expenses!$C$3:$C1000,Expenses!$D$3:$D1000,$A427,Expenses!$E$3:$E1000,$J$2,Expenses!$B$3:$B1000,"&gt;="&amp;$C427,Expenses!$B$3:$B1000,"&lt;="&amp;$D427)</f>
        <v>0</v>
      </c>
      <c r="K427" s="9"/>
    </row>
    <row r="428" spans="1:11" ht="17" customHeight="1" x14ac:dyDescent="0.15">
      <c r="A428" s="44"/>
      <c r="B428" s="44"/>
      <c r="C428" s="44"/>
      <c r="D428" s="45">
        <f t="shared" si="3"/>
        <v>91</v>
      </c>
      <c r="E428" s="46">
        <f t="shared" si="4"/>
        <v>0</v>
      </c>
      <c r="F428" s="46"/>
      <c r="G428" s="47"/>
      <c r="H428" s="47">
        <f>SUMIFS(Expenses!$C$3:$C1000,Expenses!$D$3:$D1000,$A428,Expenses!$B$3:$B1000,"&gt;="&amp;$C428,Expenses!$B$3:$B1000,"&lt;="&amp;$D428)</f>
        <v>0</v>
      </c>
      <c r="I428" s="47">
        <f>SUMIFS(Expenses!$C$3:$C1000,Expenses!$D$3:$D1000,$A428,Expenses!$E$3:$E1000,$I$2,Expenses!$B$3:$B1000,"&gt;="&amp;$C428,Expenses!$B$3:$B1000,"&lt;="&amp;$D428)</f>
        <v>0</v>
      </c>
      <c r="J428" s="47">
        <f>SUMIFS(Expenses!$C$3:$C1000,Expenses!$D$3:$D1000,$A428,Expenses!$E$3:$E1000,$J$2,Expenses!$B$3:$B1000,"&gt;="&amp;$C428,Expenses!$B$3:$B1000,"&lt;="&amp;$D428)</f>
        <v>0</v>
      </c>
      <c r="K428" s="9"/>
    </row>
    <row r="429" spans="1:11" ht="17" customHeight="1" x14ac:dyDescent="0.15">
      <c r="A429" s="44"/>
      <c r="B429" s="44"/>
      <c r="C429" s="44"/>
      <c r="D429" s="45">
        <f t="shared" si="3"/>
        <v>91</v>
      </c>
      <c r="E429" s="46">
        <f t="shared" si="4"/>
        <v>0</v>
      </c>
      <c r="F429" s="46"/>
      <c r="G429" s="47"/>
      <c r="H429" s="47">
        <f>SUMIFS(Expenses!$C$3:$C1000,Expenses!$D$3:$D1000,$A429,Expenses!$B$3:$B1000,"&gt;="&amp;$C429,Expenses!$B$3:$B1000,"&lt;="&amp;$D429)</f>
        <v>0</v>
      </c>
      <c r="I429" s="47">
        <f>SUMIFS(Expenses!$C$3:$C1000,Expenses!$D$3:$D1000,$A429,Expenses!$E$3:$E1000,$I$2,Expenses!$B$3:$B1000,"&gt;="&amp;$C429,Expenses!$B$3:$B1000,"&lt;="&amp;$D429)</f>
        <v>0</v>
      </c>
      <c r="J429" s="47">
        <f>SUMIFS(Expenses!$C$3:$C1000,Expenses!$D$3:$D1000,$A429,Expenses!$E$3:$E1000,$J$2,Expenses!$B$3:$B1000,"&gt;="&amp;$C429,Expenses!$B$3:$B1000,"&lt;="&amp;$D429)</f>
        <v>0</v>
      </c>
      <c r="K429" s="9"/>
    </row>
    <row r="430" spans="1:11" ht="17" customHeight="1" x14ac:dyDescent="0.15">
      <c r="A430" s="44"/>
      <c r="B430" s="44"/>
      <c r="C430" s="44"/>
      <c r="D430" s="45">
        <f t="shared" si="3"/>
        <v>91</v>
      </c>
      <c r="E430" s="46">
        <f t="shared" si="4"/>
        <v>0</v>
      </c>
      <c r="F430" s="46"/>
      <c r="G430" s="47"/>
      <c r="H430" s="47">
        <f>SUMIFS(Expenses!$C$3:$C1000,Expenses!$D$3:$D1000,$A430,Expenses!$B$3:$B1000,"&gt;="&amp;$C430,Expenses!$B$3:$B1000,"&lt;="&amp;$D430)</f>
        <v>0</v>
      </c>
      <c r="I430" s="47">
        <f>SUMIFS(Expenses!$C$3:$C1000,Expenses!$D$3:$D1000,$A430,Expenses!$E$3:$E1000,$I$2,Expenses!$B$3:$B1000,"&gt;="&amp;$C430,Expenses!$B$3:$B1000,"&lt;="&amp;$D430)</f>
        <v>0</v>
      </c>
      <c r="J430" s="47">
        <f>SUMIFS(Expenses!$C$3:$C1000,Expenses!$D$3:$D1000,$A430,Expenses!$E$3:$E1000,$J$2,Expenses!$B$3:$B1000,"&gt;="&amp;$C430,Expenses!$B$3:$B1000,"&lt;="&amp;$D430)</f>
        <v>0</v>
      </c>
      <c r="K430" s="9"/>
    </row>
    <row r="431" spans="1:11" ht="17" customHeight="1" x14ac:dyDescent="0.15">
      <c r="A431" s="44"/>
      <c r="B431" s="44"/>
      <c r="C431" s="44"/>
      <c r="D431" s="45">
        <f t="shared" si="3"/>
        <v>91</v>
      </c>
      <c r="E431" s="46">
        <f t="shared" si="4"/>
        <v>0</v>
      </c>
      <c r="F431" s="46"/>
      <c r="G431" s="47"/>
      <c r="H431" s="47">
        <f>SUMIFS(Expenses!$C$3:$C1000,Expenses!$D$3:$D1000,$A431,Expenses!$B$3:$B1000,"&gt;="&amp;$C431,Expenses!$B$3:$B1000,"&lt;="&amp;$D431)</f>
        <v>0</v>
      </c>
      <c r="I431" s="47">
        <f>SUMIFS(Expenses!$C$3:$C1000,Expenses!$D$3:$D1000,$A431,Expenses!$E$3:$E1000,$I$2,Expenses!$B$3:$B1000,"&gt;="&amp;$C431,Expenses!$B$3:$B1000,"&lt;="&amp;$D431)</f>
        <v>0</v>
      </c>
      <c r="J431" s="47">
        <f>SUMIFS(Expenses!$C$3:$C1000,Expenses!$D$3:$D1000,$A431,Expenses!$E$3:$E1000,$J$2,Expenses!$B$3:$B1000,"&gt;="&amp;$C431,Expenses!$B$3:$B1000,"&lt;="&amp;$D431)</f>
        <v>0</v>
      </c>
      <c r="K431" s="9"/>
    </row>
    <row r="432" spans="1:11" ht="17" customHeight="1" x14ac:dyDescent="0.15">
      <c r="A432" s="44"/>
      <c r="B432" s="44"/>
      <c r="C432" s="44"/>
      <c r="D432" s="45">
        <f t="shared" si="3"/>
        <v>91</v>
      </c>
      <c r="E432" s="46">
        <f t="shared" si="4"/>
        <v>0</v>
      </c>
      <c r="F432" s="46"/>
      <c r="G432" s="47"/>
      <c r="H432" s="47">
        <f>SUMIFS(Expenses!$C$3:$C1000,Expenses!$D$3:$D1000,$A432,Expenses!$B$3:$B1000,"&gt;="&amp;$C432,Expenses!$B$3:$B1000,"&lt;="&amp;$D432)</f>
        <v>0</v>
      </c>
      <c r="I432" s="47">
        <f>SUMIFS(Expenses!$C$3:$C1000,Expenses!$D$3:$D1000,$A432,Expenses!$E$3:$E1000,$I$2,Expenses!$B$3:$B1000,"&gt;="&amp;$C432,Expenses!$B$3:$B1000,"&lt;="&amp;$D432)</f>
        <v>0</v>
      </c>
      <c r="J432" s="47">
        <f>SUMIFS(Expenses!$C$3:$C1000,Expenses!$D$3:$D1000,$A432,Expenses!$E$3:$E1000,$J$2,Expenses!$B$3:$B1000,"&gt;="&amp;$C432,Expenses!$B$3:$B1000,"&lt;="&amp;$D432)</f>
        <v>0</v>
      </c>
      <c r="K432" s="9"/>
    </row>
    <row r="433" spans="1:11" ht="17" customHeight="1" x14ac:dyDescent="0.15">
      <c r="A433" s="44"/>
      <c r="B433" s="44"/>
      <c r="C433" s="44"/>
      <c r="D433" s="45">
        <f t="shared" si="3"/>
        <v>91</v>
      </c>
      <c r="E433" s="46">
        <f t="shared" si="4"/>
        <v>0</v>
      </c>
      <c r="F433" s="46"/>
      <c r="G433" s="47"/>
      <c r="H433" s="47">
        <f>SUMIFS(Expenses!$C$3:$C1000,Expenses!$D$3:$D1000,$A433,Expenses!$B$3:$B1000,"&gt;="&amp;$C433,Expenses!$B$3:$B1000,"&lt;="&amp;$D433)</f>
        <v>0</v>
      </c>
      <c r="I433" s="47">
        <f>SUMIFS(Expenses!$C$3:$C1000,Expenses!$D$3:$D1000,$A433,Expenses!$E$3:$E1000,$I$2,Expenses!$B$3:$B1000,"&gt;="&amp;$C433,Expenses!$B$3:$B1000,"&lt;="&amp;$D433)</f>
        <v>0</v>
      </c>
      <c r="J433" s="47">
        <f>SUMIFS(Expenses!$C$3:$C1000,Expenses!$D$3:$D1000,$A433,Expenses!$E$3:$E1000,$J$2,Expenses!$B$3:$B1000,"&gt;="&amp;$C433,Expenses!$B$3:$B1000,"&lt;="&amp;$D433)</f>
        <v>0</v>
      </c>
      <c r="K433" s="9"/>
    </row>
    <row r="434" spans="1:11" ht="17" customHeight="1" x14ac:dyDescent="0.15">
      <c r="A434" s="44"/>
      <c r="B434" s="44"/>
      <c r="C434" s="44"/>
      <c r="D434" s="45">
        <f t="shared" si="3"/>
        <v>91</v>
      </c>
      <c r="E434" s="46">
        <f t="shared" si="4"/>
        <v>0</v>
      </c>
      <c r="F434" s="46"/>
      <c r="G434" s="47"/>
      <c r="H434" s="47">
        <f>SUMIFS(Expenses!$C$3:$C1000,Expenses!$D$3:$D1000,$A434,Expenses!$B$3:$B1000,"&gt;="&amp;$C434,Expenses!$B$3:$B1000,"&lt;="&amp;$D434)</f>
        <v>0</v>
      </c>
      <c r="I434" s="47">
        <f>SUMIFS(Expenses!$C$3:$C1000,Expenses!$D$3:$D1000,$A434,Expenses!$E$3:$E1000,$I$2,Expenses!$B$3:$B1000,"&gt;="&amp;$C434,Expenses!$B$3:$B1000,"&lt;="&amp;$D434)</f>
        <v>0</v>
      </c>
      <c r="J434" s="47">
        <f>SUMIFS(Expenses!$C$3:$C1000,Expenses!$D$3:$D1000,$A434,Expenses!$E$3:$E1000,$J$2,Expenses!$B$3:$B1000,"&gt;="&amp;$C434,Expenses!$B$3:$B1000,"&lt;="&amp;$D434)</f>
        <v>0</v>
      </c>
      <c r="K434" s="9"/>
    </row>
    <row r="435" spans="1:11" ht="17" customHeight="1" x14ac:dyDescent="0.15">
      <c r="A435" s="44"/>
      <c r="B435" s="44"/>
      <c r="C435" s="44"/>
      <c r="D435" s="45">
        <f t="shared" si="3"/>
        <v>91</v>
      </c>
      <c r="E435" s="46">
        <f t="shared" si="4"/>
        <v>0</v>
      </c>
      <c r="F435" s="46"/>
      <c r="G435" s="47"/>
      <c r="H435" s="47">
        <f>SUMIFS(Expenses!$C$3:$C1000,Expenses!$D$3:$D1000,$A435,Expenses!$B$3:$B1000,"&gt;="&amp;$C435,Expenses!$B$3:$B1000,"&lt;="&amp;$D435)</f>
        <v>0</v>
      </c>
      <c r="I435" s="47">
        <f>SUMIFS(Expenses!$C$3:$C1000,Expenses!$D$3:$D1000,$A435,Expenses!$E$3:$E1000,$I$2,Expenses!$B$3:$B1000,"&gt;="&amp;$C435,Expenses!$B$3:$B1000,"&lt;="&amp;$D435)</f>
        <v>0</v>
      </c>
      <c r="J435" s="47">
        <f>SUMIFS(Expenses!$C$3:$C1000,Expenses!$D$3:$D1000,$A435,Expenses!$E$3:$E1000,$J$2,Expenses!$B$3:$B1000,"&gt;="&amp;$C435,Expenses!$B$3:$B1000,"&lt;="&amp;$D435)</f>
        <v>0</v>
      </c>
      <c r="K435" s="9"/>
    </row>
    <row r="436" spans="1:11" ht="17" customHeight="1" x14ac:dyDescent="0.15">
      <c r="A436" s="44"/>
      <c r="B436" s="44"/>
      <c r="C436" s="44"/>
      <c r="D436" s="45">
        <f t="shared" si="3"/>
        <v>91</v>
      </c>
      <c r="E436" s="46">
        <f t="shared" si="4"/>
        <v>0</v>
      </c>
      <c r="F436" s="46"/>
      <c r="G436" s="47"/>
      <c r="H436" s="47">
        <f>SUMIFS(Expenses!$C$3:$C1000,Expenses!$D$3:$D1000,$A436,Expenses!$B$3:$B1000,"&gt;="&amp;$C436,Expenses!$B$3:$B1000,"&lt;="&amp;$D436)</f>
        <v>0</v>
      </c>
      <c r="I436" s="47">
        <f>SUMIFS(Expenses!$C$3:$C1000,Expenses!$D$3:$D1000,$A436,Expenses!$E$3:$E1000,$I$2,Expenses!$B$3:$B1000,"&gt;="&amp;$C436,Expenses!$B$3:$B1000,"&lt;="&amp;$D436)</f>
        <v>0</v>
      </c>
      <c r="J436" s="47">
        <f>SUMIFS(Expenses!$C$3:$C1000,Expenses!$D$3:$D1000,$A436,Expenses!$E$3:$E1000,$J$2,Expenses!$B$3:$B1000,"&gt;="&amp;$C436,Expenses!$B$3:$B1000,"&lt;="&amp;$D436)</f>
        <v>0</v>
      </c>
      <c r="K436" s="9"/>
    </row>
    <row r="437" spans="1:11" ht="17" customHeight="1" x14ac:dyDescent="0.15">
      <c r="A437" s="44"/>
      <c r="B437" s="44"/>
      <c r="C437" s="44"/>
      <c r="D437" s="45">
        <f t="shared" si="3"/>
        <v>91</v>
      </c>
      <c r="E437" s="46">
        <f t="shared" si="4"/>
        <v>0</v>
      </c>
      <c r="F437" s="46"/>
      <c r="G437" s="47"/>
      <c r="H437" s="47">
        <f>SUMIFS(Expenses!$C$3:$C1000,Expenses!$D$3:$D1000,$A437,Expenses!$B$3:$B1000,"&gt;="&amp;$C437,Expenses!$B$3:$B1000,"&lt;="&amp;$D437)</f>
        <v>0</v>
      </c>
      <c r="I437" s="47">
        <f>SUMIFS(Expenses!$C$3:$C1000,Expenses!$D$3:$D1000,$A437,Expenses!$E$3:$E1000,$I$2,Expenses!$B$3:$B1000,"&gt;="&amp;$C437,Expenses!$B$3:$B1000,"&lt;="&amp;$D437)</f>
        <v>0</v>
      </c>
      <c r="J437" s="47">
        <f>SUMIFS(Expenses!$C$3:$C1000,Expenses!$D$3:$D1000,$A437,Expenses!$E$3:$E1000,$J$2,Expenses!$B$3:$B1000,"&gt;="&amp;$C437,Expenses!$B$3:$B1000,"&lt;="&amp;$D437)</f>
        <v>0</v>
      </c>
      <c r="K437" s="9"/>
    </row>
    <row r="438" spans="1:11" ht="17" customHeight="1" x14ac:dyDescent="0.15">
      <c r="A438" s="44"/>
      <c r="B438" s="44"/>
      <c r="C438" s="44"/>
      <c r="D438" s="45">
        <f t="shared" si="3"/>
        <v>91</v>
      </c>
      <c r="E438" s="46">
        <f t="shared" si="4"/>
        <v>0</v>
      </c>
      <c r="F438" s="46"/>
      <c r="G438" s="47"/>
      <c r="H438" s="47">
        <f>SUMIFS(Expenses!$C$3:$C1000,Expenses!$D$3:$D1000,$A438,Expenses!$B$3:$B1000,"&gt;="&amp;$C438,Expenses!$B$3:$B1000,"&lt;="&amp;$D438)</f>
        <v>0</v>
      </c>
      <c r="I438" s="47">
        <f>SUMIFS(Expenses!$C$3:$C1000,Expenses!$D$3:$D1000,$A438,Expenses!$E$3:$E1000,$I$2,Expenses!$B$3:$B1000,"&gt;="&amp;$C438,Expenses!$B$3:$B1000,"&lt;="&amp;$D438)</f>
        <v>0</v>
      </c>
      <c r="J438" s="47">
        <f>SUMIFS(Expenses!$C$3:$C1000,Expenses!$D$3:$D1000,$A438,Expenses!$E$3:$E1000,$J$2,Expenses!$B$3:$B1000,"&gt;="&amp;$C438,Expenses!$B$3:$B1000,"&lt;="&amp;$D438)</f>
        <v>0</v>
      </c>
      <c r="K438" s="9"/>
    </row>
    <row r="439" spans="1:11" ht="17" customHeight="1" x14ac:dyDescent="0.15">
      <c r="A439" s="44"/>
      <c r="B439" s="44"/>
      <c r="C439" s="44"/>
      <c r="D439" s="45">
        <f t="shared" si="3"/>
        <v>91</v>
      </c>
      <c r="E439" s="46">
        <f t="shared" si="4"/>
        <v>0</v>
      </c>
      <c r="F439" s="46"/>
      <c r="G439" s="47"/>
      <c r="H439" s="47">
        <f>SUMIFS(Expenses!$C$3:$C1000,Expenses!$D$3:$D1000,$A439,Expenses!$B$3:$B1000,"&gt;="&amp;$C439,Expenses!$B$3:$B1000,"&lt;="&amp;$D439)</f>
        <v>0</v>
      </c>
      <c r="I439" s="47">
        <f>SUMIFS(Expenses!$C$3:$C1000,Expenses!$D$3:$D1000,$A439,Expenses!$E$3:$E1000,$I$2,Expenses!$B$3:$B1000,"&gt;="&amp;$C439,Expenses!$B$3:$B1000,"&lt;="&amp;$D439)</f>
        <v>0</v>
      </c>
      <c r="J439" s="47">
        <f>SUMIFS(Expenses!$C$3:$C1000,Expenses!$D$3:$D1000,$A439,Expenses!$E$3:$E1000,$J$2,Expenses!$B$3:$B1000,"&gt;="&amp;$C439,Expenses!$B$3:$B1000,"&lt;="&amp;$D439)</f>
        <v>0</v>
      </c>
      <c r="K439" s="9"/>
    </row>
    <row r="440" spans="1:11" ht="17" customHeight="1" x14ac:dyDescent="0.15">
      <c r="A440" s="44"/>
      <c r="B440" s="44"/>
      <c r="C440" s="44"/>
      <c r="D440" s="45">
        <f t="shared" si="3"/>
        <v>91</v>
      </c>
      <c r="E440" s="46">
        <f t="shared" si="4"/>
        <v>0</v>
      </c>
      <c r="F440" s="46"/>
      <c r="G440" s="47"/>
      <c r="H440" s="47">
        <f>SUMIFS(Expenses!$C$3:$C1000,Expenses!$D$3:$D1000,$A440,Expenses!$B$3:$B1000,"&gt;="&amp;$C440,Expenses!$B$3:$B1000,"&lt;="&amp;$D440)</f>
        <v>0</v>
      </c>
      <c r="I440" s="47">
        <f>SUMIFS(Expenses!$C$3:$C1000,Expenses!$D$3:$D1000,$A440,Expenses!$E$3:$E1000,$I$2,Expenses!$B$3:$B1000,"&gt;="&amp;$C440,Expenses!$B$3:$B1000,"&lt;="&amp;$D440)</f>
        <v>0</v>
      </c>
      <c r="J440" s="47">
        <f>SUMIFS(Expenses!$C$3:$C1000,Expenses!$D$3:$D1000,$A440,Expenses!$E$3:$E1000,$J$2,Expenses!$B$3:$B1000,"&gt;="&amp;$C440,Expenses!$B$3:$B1000,"&lt;="&amp;$D440)</f>
        <v>0</v>
      </c>
      <c r="K440" s="9"/>
    </row>
    <row r="441" spans="1:11" ht="17" customHeight="1" x14ac:dyDescent="0.15">
      <c r="A441" s="44"/>
      <c r="B441" s="44"/>
      <c r="C441" s="44"/>
      <c r="D441" s="45">
        <f t="shared" si="3"/>
        <v>91</v>
      </c>
      <c r="E441" s="46">
        <f t="shared" si="4"/>
        <v>0</v>
      </c>
      <c r="F441" s="46"/>
      <c r="G441" s="47"/>
      <c r="H441" s="47">
        <f>SUMIFS(Expenses!$C$3:$C1000,Expenses!$D$3:$D1000,$A441,Expenses!$B$3:$B1000,"&gt;="&amp;$C441,Expenses!$B$3:$B1000,"&lt;="&amp;$D441)</f>
        <v>0</v>
      </c>
      <c r="I441" s="47">
        <f>SUMIFS(Expenses!$C$3:$C1000,Expenses!$D$3:$D1000,$A441,Expenses!$E$3:$E1000,$I$2,Expenses!$B$3:$B1000,"&gt;="&amp;$C441,Expenses!$B$3:$B1000,"&lt;="&amp;$D441)</f>
        <v>0</v>
      </c>
      <c r="J441" s="47">
        <f>SUMIFS(Expenses!$C$3:$C1000,Expenses!$D$3:$D1000,$A441,Expenses!$E$3:$E1000,$J$2,Expenses!$B$3:$B1000,"&gt;="&amp;$C441,Expenses!$B$3:$B1000,"&lt;="&amp;$D441)</f>
        <v>0</v>
      </c>
      <c r="K441" s="9"/>
    </row>
    <row r="442" spans="1:11" ht="17" customHeight="1" x14ac:dyDescent="0.15">
      <c r="A442" s="44"/>
      <c r="B442" s="44"/>
      <c r="C442" s="44"/>
      <c r="D442" s="45">
        <f t="shared" si="3"/>
        <v>91</v>
      </c>
      <c r="E442" s="46">
        <f t="shared" si="4"/>
        <v>0</v>
      </c>
      <c r="F442" s="46"/>
      <c r="G442" s="47"/>
      <c r="H442" s="47">
        <f>SUMIFS(Expenses!$C$3:$C1000,Expenses!$D$3:$D1000,$A442,Expenses!$B$3:$B1000,"&gt;="&amp;$C442,Expenses!$B$3:$B1000,"&lt;="&amp;$D442)</f>
        <v>0</v>
      </c>
      <c r="I442" s="47">
        <f>SUMIFS(Expenses!$C$3:$C1000,Expenses!$D$3:$D1000,$A442,Expenses!$E$3:$E1000,$I$2,Expenses!$B$3:$B1000,"&gt;="&amp;$C442,Expenses!$B$3:$B1000,"&lt;="&amp;$D442)</f>
        <v>0</v>
      </c>
      <c r="J442" s="47">
        <f>SUMIFS(Expenses!$C$3:$C1000,Expenses!$D$3:$D1000,$A442,Expenses!$E$3:$E1000,$J$2,Expenses!$B$3:$B1000,"&gt;="&amp;$C442,Expenses!$B$3:$B1000,"&lt;="&amp;$D442)</f>
        <v>0</v>
      </c>
      <c r="K442" s="9"/>
    </row>
    <row r="443" spans="1:11" ht="17" customHeight="1" x14ac:dyDescent="0.15">
      <c r="A443" s="44"/>
      <c r="B443" s="44"/>
      <c r="C443" s="44"/>
      <c r="D443" s="45">
        <f t="shared" si="3"/>
        <v>91</v>
      </c>
      <c r="E443" s="46">
        <f t="shared" si="4"/>
        <v>0</v>
      </c>
      <c r="F443" s="46"/>
      <c r="G443" s="47"/>
      <c r="H443" s="47">
        <f>SUMIFS(Expenses!$C$3:$C1000,Expenses!$D$3:$D1000,$A443,Expenses!$B$3:$B1000,"&gt;="&amp;$C443,Expenses!$B$3:$B1000,"&lt;="&amp;$D443)</f>
        <v>0</v>
      </c>
      <c r="I443" s="47">
        <f>SUMIFS(Expenses!$C$3:$C1000,Expenses!$D$3:$D1000,$A443,Expenses!$E$3:$E1000,$I$2,Expenses!$B$3:$B1000,"&gt;="&amp;$C443,Expenses!$B$3:$B1000,"&lt;="&amp;$D443)</f>
        <v>0</v>
      </c>
      <c r="J443" s="47">
        <f>SUMIFS(Expenses!$C$3:$C1000,Expenses!$D$3:$D1000,$A443,Expenses!$E$3:$E1000,$J$2,Expenses!$B$3:$B1000,"&gt;="&amp;$C443,Expenses!$B$3:$B1000,"&lt;="&amp;$D443)</f>
        <v>0</v>
      </c>
      <c r="K443" s="9"/>
    </row>
    <row r="444" spans="1:11" ht="17" customHeight="1" x14ac:dyDescent="0.15">
      <c r="A444" s="44"/>
      <c r="B444" s="44"/>
      <c r="C444" s="44"/>
      <c r="D444" s="45">
        <f t="shared" si="3"/>
        <v>91</v>
      </c>
      <c r="E444" s="46">
        <f t="shared" si="4"/>
        <v>0</v>
      </c>
      <c r="F444" s="46"/>
      <c r="G444" s="47"/>
      <c r="H444" s="47">
        <f>SUMIFS(Expenses!$C$3:$C1000,Expenses!$D$3:$D1000,$A444,Expenses!$B$3:$B1000,"&gt;="&amp;$C444,Expenses!$B$3:$B1000,"&lt;="&amp;$D444)</f>
        <v>0</v>
      </c>
      <c r="I444" s="47">
        <f>SUMIFS(Expenses!$C$3:$C1000,Expenses!$D$3:$D1000,$A444,Expenses!$E$3:$E1000,$I$2,Expenses!$B$3:$B1000,"&gt;="&amp;$C444,Expenses!$B$3:$B1000,"&lt;="&amp;$D444)</f>
        <v>0</v>
      </c>
      <c r="J444" s="47">
        <f>SUMIFS(Expenses!$C$3:$C1000,Expenses!$D$3:$D1000,$A444,Expenses!$E$3:$E1000,$J$2,Expenses!$B$3:$B1000,"&gt;="&amp;$C444,Expenses!$B$3:$B1000,"&lt;="&amp;$D444)</f>
        <v>0</v>
      </c>
      <c r="K444" s="9"/>
    </row>
    <row r="445" spans="1:11" ht="17" customHeight="1" x14ac:dyDescent="0.15">
      <c r="A445" s="44"/>
      <c r="B445" s="44"/>
      <c r="C445" s="44"/>
      <c r="D445" s="45">
        <f t="shared" si="3"/>
        <v>91</v>
      </c>
      <c r="E445" s="46">
        <f t="shared" si="4"/>
        <v>0</v>
      </c>
      <c r="F445" s="46"/>
      <c r="G445" s="47"/>
      <c r="H445" s="47">
        <f>SUMIFS(Expenses!$C$3:$C1000,Expenses!$D$3:$D1000,$A445,Expenses!$B$3:$B1000,"&gt;="&amp;$C445,Expenses!$B$3:$B1000,"&lt;="&amp;$D445)</f>
        <v>0</v>
      </c>
      <c r="I445" s="47">
        <f>SUMIFS(Expenses!$C$3:$C1000,Expenses!$D$3:$D1000,$A445,Expenses!$E$3:$E1000,$I$2,Expenses!$B$3:$B1000,"&gt;="&amp;$C445,Expenses!$B$3:$B1000,"&lt;="&amp;$D445)</f>
        <v>0</v>
      </c>
      <c r="J445" s="47">
        <f>SUMIFS(Expenses!$C$3:$C1000,Expenses!$D$3:$D1000,$A445,Expenses!$E$3:$E1000,$J$2,Expenses!$B$3:$B1000,"&gt;="&amp;$C445,Expenses!$B$3:$B1000,"&lt;="&amp;$D445)</f>
        <v>0</v>
      </c>
      <c r="K445" s="9"/>
    </row>
    <row r="446" spans="1:11" ht="17" customHeight="1" x14ac:dyDescent="0.15">
      <c r="A446" s="44"/>
      <c r="B446" s="44"/>
      <c r="C446" s="44"/>
      <c r="D446" s="45">
        <f t="shared" si="3"/>
        <v>91</v>
      </c>
      <c r="E446" s="46">
        <f t="shared" si="4"/>
        <v>0</v>
      </c>
      <c r="F446" s="46"/>
      <c r="G446" s="47"/>
      <c r="H446" s="47">
        <f>SUMIFS(Expenses!$C$3:$C1000,Expenses!$D$3:$D1000,$A446,Expenses!$B$3:$B1000,"&gt;="&amp;$C446,Expenses!$B$3:$B1000,"&lt;="&amp;$D446)</f>
        <v>0</v>
      </c>
      <c r="I446" s="47">
        <f>SUMIFS(Expenses!$C$3:$C1000,Expenses!$D$3:$D1000,$A446,Expenses!$E$3:$E1000,$I$2,Expenses!$B$3:$B1000,"&gt;="&amp;$C446,Expenses!$B$3:$B1000,"&lt;="&amp;$D446)</f>
        <v>0</v>
      </c>
      <c r="J446" s="47">
        <f>SUMIFS(Expenses!$C$3:$C1000,Expenses!$D$3:$D1000,$A446,Expenses!$E$3:$E1000,$J$2,Expenses!$B$3:$B1000,"&gt;="&amp;$C446,Expenses!$B$3:$B1000,"&lt;="&amp;$D446)</f>
        <v>0</v>
      </c>
      <c r="K446" s="9"/>
    </row>
    <row r="447" spans="1:11" ht="17" customHeight="1" x14ac:dyDescent="0.15">
      <c r="A447" s="44"/>
      <c r="B447" s="44"/>
      <c r="C447" s="44"/>
      <c r="D447" s="45">
        <f t="shared" si="3"/>
        <v>91</v>
      </c>
      <c r="E447" s="46">
        <f t="shared" si="4"/>
        <v>0</v>
      </c>
      <c r="F447" s="46"/>
      <c r="G447" s="47"/>
      <c r="H447" s="47">
        <f>SUMIFS(Expenses!$C$3:$C1000,Expenses!$D$3:$D1000,$A447,Expenses!$B$3:$B1000,"&gt;="&amp;$C447,Expenses!$B$3:$B1000,"&lt;="&amp;$D447)</f>
        <v>0</v>
      </c>
      <c r="I447" s="47">
        <f>SUMIFS(Expenses!$C$3:$C1000,Expenses!$D$3:$D1000,$A447,Expenses!$E$3:$E1000,$I$2,Expenses!$B$3:$B1000,"&gt;="&amp;$C447,Expenses!$B$3:$B1000,"&lt;="&amp;$D447)</f>
        <v>0</v>
      </c>
      <c r="J447" s="47">
        <f>SUMIFS(Expenses!$C$3:$C1000,Expenses!$D$3:$D1000,$A447,Expenses!$E$3:$E1000,$J$2,Expenses!$B$3:$B1000,"&gt;="&amp;$C447,Expenses!$B$3:$B1000,"&lt;="&amp;$D447)</f>
        <v>0</v>
      </c>
      <c r="K447" s="9"/>
    </row>
    <row r="448" spans="1:11" ht="17" customHeight="1" x14ac:dyDescent="0.15">
      <c r="A448" s="44"/>
      <c r="B448" s="44"/>
      <c r="C448" s="44"/>
      <c r="D448" s="45">
        <f t="shared" si="3"/>
        <v>91</v>
      </c>
      <c r="E448" s="46">
        <f t="shared" si="4"/>
        <v>0</v>
      </c>
      <c r="F448" s="46"/>
      <c r="G448" s="47"/>
      <c r="H448" s="47">
        <f>SUMIFS(Expenses!$C$3:$C1000,Expenses!$D$3:$D1000,$A448,Expenses!$B$3:$B1000,"&gt;="&amp;$C448,Expenses!$B$3:$B1000,"&lt;="&amp;$D448)</f>
        <v>0</v>
      </c>
      <c r="I448" s="47">
        <f>SUMIFS(Expenses!$C$3:$C1000,Expenses!$D$3:$D1000,$A448,Expenses!$E$3:$E1000,$I$2,Expenses!$B$3:$B1000,"&gt;="&amp;$C448,Expenses!$B$3:$B1000,"&lt;="&amp;$D448)</f>
        <v>0</v>
      </c>
      <c r="J448" s="47">
        <f>SUMIFS(Expenses!$C$3:$C1000,Expenses!$D$3:$D1000,$A448,Expenses!$E$3:$E1000,$J$2,Expenses!$B$3:$B1000,"&gt;="&amp;$C448,Expenses!$B$3:$B1000,"&lt;="&amp;$D448)</f>
        <v>0</v>
      </c>
      <c r="K448" s="9"/>
    </row>
    <row r="449" spans="1:11" ht="17" customHeight="1" x14ac:dyDescent="0.15">
      <c r="A449" s="44"/>
      <c r="B449" s="44"/>
      <c r="C449" s="44"/>
      <c r="D449" s="45">
        <f t="shared" si="3"/>
        <v>91</v>
      </c>
      <c r="E449" s="46">
        <f t="shared" si="4"/>
        <v>0</v>
      </c>
      <c r="F449" s="46"/>
      <c r="G449" s="47"/>
      <c r="H449" s="47">
        <f>SUMIFS(Expenses!$C$3:$C1000,Expenses!$D$3:$D1000,$A449,Expenses!$B$3:$B1000,"&gt;="&amp;$C449,Expenses!$B$3:$B1000,"&lt;="&amp;$D449)</f>
        <v>0</v>
      </c>
      <c r="I449" s="47">
        <f>SUMIFS(Expenses!$C$3:$C1000,Expenses!$D$3:$D1000,$A449,Expenses!$E$3:$E1000,$I$2,Expenses!$B$3:$B1000,"&gt;="&amp;$C449,Expenses!$B$3:$B1000,"&lt;="&amp;$D449)</f>
        <v>0</v>
      </c>
      <c r="J449" s="47">
        <f>SUMIFS(Expenses!$C$3:$C1000,Expenses!$D$3:$D1000,$A449,Expenses!$E$3:$E1000,$J$2,Expenses!$B$3:$B1000,"&gt;="&amp;$C449,Expenses!$B$3:$B1000,"&lt;="&amp;$D449)</f>
        <v>0</v>
      </c>
      <c r="K449" s="9"/>
    </row>
    <row r="450" spans="1:11" ht="17" customHeight="1" x14ac:dyDescent="0.15">
      <c r="A450" s="44"/>
      <c r="B450" s="44"/>
      <c r="C450" s="44"/>
      <c r="D450" s="45">
        <f t="shared" si="3"/>
        <v>91</v>
      </c>
      <c r="E450" s="46">
        <f t="shared" si="4"/>
        <v>0</v>
      </c>
      <c r="F450" s="46"/>
      <c r="G450" s="47"/>
      <c r="H450" s="47">
        <f>SUMIFS(Expenses!$C$3:$C1000,Expenses!$D$3:$D1000,$A450,Expenses!$B$3:$B1000,"&gt;="&amp;$C450,Expenses!$B$3:$B1000,"&lt;="&amp;$D450)</f>
        <v>0</v>
      </c>
      <c r="I450" s="47">
        <f>SUMIFS(Expenses!$C$3:$C1000,Expenses!$D$3:$D1000,$A450,Expenses!$E$3:$E1000,$I$2,Expenses!$B$3:$B1000,"&gt;="&amp;$C450,Expenses!$B$3:$B1000,"&lt;="&amp;$D450)</f>
        <v>0</v>
      </c>
      <c r="J450" s="47">
        <f>SUMIFS(Expenses!$C$3:$C1000,Expenses!$D$3:$D1000,$A450,Expenses!$E$3:$E1000,$J$2,Expenses!$B$3:$B1000,"&gt;="&amp;$C450,Expenses!$B$3:$B1000,"&lt;="&amp;$D450)</f>
        <v>0</v>
      </c>
      <c r="K450" s="9"/>
    </row>
    <row r="451" spans="1:11" ht="17" customHeight="1" x14ac:dyDescent="0.15">
      <c r="A451" s="44"/>
      <c r="B451" s="44"/>
      <c r="C451" s="44"/>
      <c r="D451" s="45">
        <f t="shared" si="3"/>
        <v>91</v>
      </c>
      <c r="E451" s="46">
        <f t="shared" si="4"/>
        <v>0</v>
      </c>
      <c r="F451" s="46"/>
      <c r="G451" s="47"/>
      <c r="H451" s="47">
        <f>SUMIFS(Expenses!$C$3:$C1000,Expenses!$D$3:$D1000,$A451,Expenses!$B$3:$B1000,"&gt;="&amp;$C451,Expenses!$B$3:$B1000,"&lt;="&amp;$D451)</f>
        <v>0</v>
      </c>
      <c r="I451" s="47">
        <f>SUMIFS(Expenses!$C$3:$C1000,Expenses!$D$3:$D1000,$A451,Expenses!$E$3:$E1000,$I$2,Expenses!$B$3:$B1000,"&gt;="&amp;$C451,Expenses!$B$3:$B1000,"&lt;="&amp;$D451)</f>
        <v>0</v>
      </c>
      <c r="J451" s="47">
        <f>SUMIFS(Expenses!$C$3:$C1000,Expenses!$D$3:$D1000,$A451,Expenses!$E$3:$E1000,$J$2,Expenses!$B$3:$B1000,"&gt;="&amp;$C451,Expenses!$B$3:$B1000,"&lt;="&amp;$D451)</f>
        <v>0</v>
      </c>
      <c r="K451" s="9"/>
    </row>
    <row r="452" spans="1:11" ht="17" customHeight="1" x14ac:dyDescent="0.15">
      <c r="A452" s="44"/>
      <c r="B452" s="44"/>
      <c r="C452" s="44"/>
      <c r="D452" s="45">
        <f t="shared" si="3"/>
        <v>91</v>
      </c>
      <c r="E452" s="46">
        <f t="shared" si="4"/>
        <v>0</v>
      </c>
      <c r="F452" s="46"/>
      <c r="G452" s="47"/>
      <c r="H452" s="47">
        <f>SUMIFS(Expenses!$C$3:$C1000,Expenses!$D$3:$D1000,$A452,Expenses!$B$3:$B1000,"&gt;="&amp;$C452,Expenses!$B$3:$B1000,"&lt;="&amp;$D452)</f>
        <v>0</v>
      </c>
      <c r="I452" s="47">
        <f>SUMIFS(Expenses!$C$3:$C1000,Expenses!$D$3:$D1000,$A452,Expenses!$E$3:$E1000,$I$2,Expenses!$B$3:$B1000,"&gt;="&amp;$C452,Expenses!$B$3:$B1000,"&lt;="&amp;$D452)</f>
        <v>0</v>
      </c>
      <c r="J452" s="47">
        <f>SUMIFS(Expenses!$C$3:$C1000,Expenses!$D$3:$D1000,$A452,Expenses!$E$3:$E1000,$J$2,Expenses!$B$3:$B1000,"&gt;="&amp;$C452,Expenses!$B$3:$B1000,"&lt;="&amp;$D452)</f>
        <v>0</v>
      </c>
      <c r="K452" s="9"/>
    </row>
    <row r="453" spans="1:11" ht="17" customHeight="1" x14ac:dyDescent="0.15">
      <c r="A453" s="44"/>
      <c r="B453" s="44"/>
      <c r="C453" s="44"/>
      <c r="D453" s="45">
        <f t="shared" si="3"/>
        <v>91</v>
      </c>
      <c r="E453" s="46">
        <f t="shared" si="4"/>
        <v>0</v>
      </c>
      <c r="F453" s="46"/>
      <c r="G453" s="47"/>
      <c r="H453" s="47">
        <f>SUMIFS(Expenses!$C$3:$C1000,Expenses!$D$3:$D1000,$A453,Expenses!$B$3:$B1000,"&gt;="&amp;$C453,Expenses!$B$3:$B1000,"&lt;="&amp;$D453)</f>
        <v>0</v>
      </c>
      <c r="I453" s="47">
        <f>SUMIFS(Expenses!$C$3:$C1000,Expenses!$D$3:$D1000,$A453,Expenses!$E$3:$E1000,$I$2,Expenses!$B$3:$B1000,"&gt;="&amp;$C453,Expenses!$B$3:$B1000,"&lt;="&amp;$D453)</f>
        <v>0</v>
      </c>
      <c r="J453" s="47">
        <f>SUMIFS(Expenses!$C$3:$C1000,Expenses!$D$3:$D1000,$A453,Expenses!$E$3:$E1000,$J$2,Expenses!$B$3:$B1000,"&gt;="&amp;$C453,Expenses!$B$3:$B1000,"&lt;="&amp;$D453)</f>
        <v>0</v>
      </c>
      <c r="K453" s="9"/>
    </row>
    <row r="454" spans="1:11" ht="17" customHeight="1" x14ac:dyDescent="0.15">
      <c r="A454" s="44"/>
      <c r="B454" s="44"/>
      <c r="C454" s="44"/>
      <c r="D454" s="45">
        <f t="shared" si="3"/>
        <v>91</v>
      </c>
      <c r="E454" s="46">
        <f t="shared" si="4"/>
        <v>0</v>
      </c>
      <c r="F454" s="46"/>
      <c r="G454" s="47"/>
      <c r="H454" s="47">
        <f>SUMIFS(Expenses!$C$3:$C1000,Expenses!$D$3:$D1000,$A454,Expenses!$B$3:$B1000,"&gt;="&amp;$C454,Expenses!$B$3:$B1000,"&lt;="&amp;$D454)</f>
        <v>0</v>
      </c>
      <c r="I454" s="47">
        <f>SUMIFS(Expenses!$C$3:$C1000,Expenses!$D$3:$D1000,$A454,Expenses!$E$3:$E1000,$I$2,Expenses!$B$3:$B1000,"&gt;="&amp;$C454,Expenses!$B$3:$B1000,"&lt;="&amp;$D454)</f>
        <v>0</v>
      </c>
      <c r="J454" s="47">
        <f>SUMIFS(Expenses!$C$3:$C1000,Expenses!$D$3:$D1000,$A454,Expenses!$E$3:$E1000,$J$2,Expenses!$B$3:$B1000,"&gt;="&amp;$C454,Expenses!$B$3:$B1000,"&lt;="&amp;$D454)</f>
        <v>0</v>
      </c>
      <c r="K454" s="9"/>
    </row>
    <row r="455" spans="1:11" ht="17" customHeight="1" x14ac:dyDescent="0.15">
      <c r="A455" s="44"/>
      <c r="B455" s="44"/>
      <c r="C455" s="44"/>
      <c r="D455" s="45">
        <f t="shared" si="3"/>
        <v>91</v>
      </c>
      <c r="E455" s="46">
        <f t="shared" si="4"/>
        <v>0</v>
      </c>
      <c r="F455" s="46"/>
      <c r="G455" s="47"/>
      <c r="H455" s="47">
        <f>SUMIFS(Expenses!$C$3:$C1000,Expenses!$D$3:$D1000,$A455,Expenses!$B$3:$B1000,"&gt;="&amp;$C455,Expenses!$B$3:$B1000,"&lt;="&amp;$D455)</f>
        <v>0</v>
      </c>
      <c r="I455" s="47">
        <f>SUMIFS(Expenses!$C$3:$C1000,Expenses!$D$3:$D1000,$A455,Expenses!$E$3:$E1000,$I$2,Expenses!$B$3:$B1000,"&gt;="&amp;$C455,Expenses!$B$3:$B1000,"&lt;="&amp;$D455)</f>
        <v>0</v>
      </c>
      <c r="J455" s="47">
        <f>SUMIFS(Expenses!$C$3:$C1000,Expenses!$D$3:$D1000,$A455,Expenses!$E$3:$E1000,$J$2,Expenses!$B$3:$B1000,"&gt;="&amp;$C455,Expenses!$B$3:$B1000,"&lt;="&amp;$D455)</f>
        <v>0</v>
      </c>
      <c r="K455" s="9"/>
    </row>
    <row r="456" spans="1:11" ht="17" customHeight="1" x14ac:dyDescent="0.15">
      <c r="A456" s="44"/>
      <c r="B456" s="44"/>
      <c r="C456" s="44"/>
      <c r="D456" s="45">
        <f t="shared" si="3"/>
        <v>91</v>
      </c>
      <c r="E456" s="46">
        <f t="shared" si="4"/>
        <v>0</v>
      </c>
      <c r="F456" s="46"/>
      <c r="G456" s="47"/>
      <c r="H456" s="47">
        <f>SUMIFS(Expenses!$C$3:$C1000,Expenses!$D$3:$D1000,$A456,Expenses!$B$3:$B1000,"&gt;="&amp;$C456,Expenses!$B$3:$B1000,"&lt;="&amp;$D456)</f>
        <v>0</v>
      </c>
      <c r="I456" s="47">
        <f>SUMIFS(Expenses!$C$3:$C1000,Expenses!$D$3:$D1000,$A456,Expenses!$E$3:$E1000,$I$2,Expenses!$B$3:$B1000,"&gt;="&amp;$C456,Expenses!$B$3:$B1000,"&lt;="&amp;$D456)</f>
        <v>0</v>
      </c>
      <c r="J456" s="47">
        <f>SUMIFS(Expenses!$C$3:$C1000,Expenses!$D$3:$D1000,$A456,Expenses!$E$3:$E1000,$J$2,Expenses!$B$3:$B1000,"&gt;="&amp;$C456,Expenses!$B$3:$B1000,"&lt;="&amp;$D456)</f>
        <v>0</v>
      </c>
      <c r="K456" s="9"/>
    </row>
    <row r="457" spans="1:11" ht="17" customHeight="1" x14ac:dyDescent="0.15">
      <c r="A457" s="44"/>
      <c r="B457" s="44"/>
      <c r="C457" s="44"/>
      <c r="D457" s="45">
        <f t="shared" si="3"/>
        <v>91</v>
      </c>
      <c r="E457" s="46">
        <f t="shared" si="4"/>
        <v>0</v>
      </c>
      <c r="F457" s="46"/>
      <c r="G457" s="47"/>
      <c r="H457" s="47">
        <f>SUMIFS(Expenses!$C$3:$C1000,Expenses!$D$3:$D1000,$A457,Expenses!$B$3:$B1000,"&gt;="&amp;$C457,Expenses!$B$3:$B1000,"&lt;="&amp;$D457)</f>
        <v>0</v>
      </c>
      <c r="I457" s="47">
        <f>SUMIFS(Expenses!$C$3:$C1000,Expenses!$D$3:$D1000,$A457,Expenses!$E$3:$E1000,$I$2,Expenses!$B$3:$B1000,"&gt;="&amp;$C457,Expenses!$B$3:$B1000,"&lt;="&amp;$D457)</f>
        <v>0</v>
      </c>
      <c r="J457" s="47">
        <f>SUMIFS(Expenses!$C$3:$C1000,Expenses!$D$3:$D1000,$A457,Expenses!$E$3:$E1000,$J$2,Expenses!$B$3:$B1000,"&gt;="&amp;$C457,Expenses!$B$3:$B1000,"&lt;="&amp;$D457)</f>
        <v>0</v>
      </c>
      <c r="K457" s="9"/>
    </row>
    <row r="458" spans="1:11" ht="17" customHeight="1" x14ac:dyDescent="0.15">
      <c r="A458" s="44"/>
      <c r="B458" s="44"/>
      <c r="C458" s="44"/>
      <c r="D458" s="45">
        <f t="shared" si="3"/>
        <v>91</v>
      </c>
      <c r="E458" s="46">
        <f t="shared" si="4"/>
        <v>0</v>
      </c>
      <c r="F458" s="46"/>
      <c r="G458" s="47"/>
      <c r="H458" s="47">
        <f>SUMIFS(Expenses!$C$3:$C1000,Expenses!$D$3:$D1000,$A458,Expenses!$B$3:$B1000,"&gt;="&amp;$C458,Expenses!$B$3:$B1000,"&lt;="&amp;$D458)</f>
        <v>0</v>
      </c>
      <c r="I458" s="47">
        <f>SUMIFS(Expenses!$C$3:$C1000,Expenses!$D$3:$D1000,$A458,Expenses!$E$3:$E1000,$I$2,Expenses!$B$3:$B1000,"&gt;="&amp;$C458,Expenses!$B$3:$B1000,"&lt;="&amp;$D458)</f>
        <v>0</v>
      </c>
      <c r="J458" s="47">
        <f>SUMIFS(Expenses!$C$3:$C1000,Expenses!$D$3:$D1000,$A458,Expenses!$E$3:$E1000,$J$2,Expenses!$B$3:$B1000,"&gt;="&amp;$C458,Expenses!$B$3:$B1000,"&lt;="&amp;$D458)</f>
        <v>0</v>
      </c>
      <c r="K458" s="9"/>
    </row>
    <row r="459" spans="1:11" ht="17" customHeight="1" x14ac:dyDescent="0.15">
      <c r="A459" s="44"/>
      <c r="B459" s="44"/>
      <c r="C459" s="44"/>
      <c r="D459" s="45">
        <f t="shared" si="3"/>
        <v>91</v>
      </c>
      <c r="E459" s="46">
        <f t="shared" si="4"/>
        <v>0</v>
      </c>
      <c r="F459" s="46"/>
      <c r="G459" s="47"/>
      <c r="H459" s="47">
        <f>SUMIFS(Expenses!$C$3:$C1000,Expenses!$D$3:$D1000,$A459,Expenses!$B$3:$B1000,"&gt;="&amp;$C459,Expenses!$B$3:$B1000,"&lt;="&amp;$D459)</f>
        <v>0</v>
      </c>
      <c r="I459" s="47">
        <f>SUMIFS(Expenses!$C$3:$C1000,Expenses!$D$3:$D1000,$A459,Expenses!$E$3:$E1000,$I$2,Expenses!$B$3:$B1000,"&gt;="&amp;$C459,Expenses!$B$3:$B1000,"&lt;="&amp;$D459)</f>
        <v>0</v>
      </c>
      <c r="J459" s="47">
        <f>SUMIFS(Expenses!$C$3:$C1000,Expenses!$D$3:$D1000,$A459,Expenses!$E$3:$E1000,$J$2,Expenses!$B$3:$B1000,"&gt;="&amp;$C459,Expenses!$B$3:$B1000,"&lt;="&amp;$D459)</f>
        <v>0</v>
      </c>
      <c r="K459" s="9"/>
    </row>
    <row r="460" spans="1:11" ht="17" customHeight="1" x14ac:dyDescent="0.15">
      <c r="A460" s="44"/>
      <c r="B460" s="44"/>
      <c r="C460" s="44"/>
      <c r="D460" s="45">
        <f t="shared" si="3"/>
        <v>91</v>
      </c>
      <c r="E460" s="46">
        <f t="shared" si="4"/>
        <v>0</v>
      </c>
      <c r="F460" s="46"/>
      <c r="G460" s="47"/>
      <c r="H460" s="47">
        <f>SUMIFS(Expenses!$C$3:$C1000,Expenses!$D$3:$D1000,$A460,Expenses!$B$3:$B1000,"&gt;="&amp;$C460,Expenses!$B$3:$B1000,"&lt;="&amp;$D460)</f>
        <v>0</v>
      </c>
      <c r="I460" s="47">
        <f>SUMIFS(Expenses!$C$3:$C1000,Expenses!$D$3:$D1000,$A460,Expenses!$E$3:$E1000,$I$2,Expenses!$B$3:$B1000,"&gt;="&amp;$C460,Expenses!$B$3:$B1000,"&lt;="&amp;$D460)</f>
        <v>0</v>
      </c>
      <c r="J460" s="47">
        <f>SUMIFS(Expenses!$C$3:$C1000,Expenses!$D$3:$D1000,$A460,Expenses!$E$3:$E1000,$J$2,Expenses!$B$3:$B1000,"&gt;="&amp;$C460,Expenses!$B$3:$B1000,"&lt;="&amp;$D460)</f>
        <v>0</v>
      </c>
      <c r="K460" s="9"/>
    </row>
    <row r="461" spans="1:11" ht="17" customHeight="1" x14ac:dyDescent="0.15">
      <c r="A461" s="44"/>
      <c r="B461" s="44"/>
      <c r="C461" s="44"/>
      <c r="D461" s="45">
        <f t="shared" si="3"/>
        <v>91</v>
      </c>
      <c r="E461" s="46">
        <f t="shared" si="4"/>
        <v>0</v>
      </c>
      <c r="F461" s="46"/>
      <c r="G461" s="47"/>
      <c r="H461" s="47">
        <f>SUMIFS(Expenses!$C$3:$C1000,Expenses!$D$3:$D1000,$A461,Expenses!$B$3:$B1000,"&gt;="&amp;$C461,Expenses!$B$3:$B1000,"&lt;="&amp;$D461)</f>
        <v>0</v>
      </c>
      <c r="I461" s="47">
        <f>SUMIFS(Expenses!$C$3:$C1000,Expenses!$D$3:$D1000,$A461,Expenses!$E$3:$E1000,$I$2,Expenses!$B$3:$B1000,"&gt;="&amp;$C461,Expenses!$B$3:$B1000,"&lt;="&amp;$D461)</f>
        <v>0</v>
      </c>
      <c r="J461" s="47">
        <f>SUMIFS(Expenses!$C$3:$C1000,Expenses!$D$3:$D1000,$A461,Expenses!$E$3:$E1000,$J$2,Expenses!$B$3:$B1000,"&gt;="&amp;$C461,Expenses!$B$3:$B1000,"&lt;="&amp;$D461)</f>
        <v>0</v>
      </c>
      <c r="K461" s="9"/>
    </row>
    <row r="462" spans="1:11" ht="17" customHeight="1" x14ac:dyDescent="0.15">
      <c r="A462" s="44"/>
      <c r="B462" s="44"/>
      <c r="C462" s="44"/>
      <c r="D462" s="45">
        <f t="shared" si="3"/>
        <v>91</v>
      </c>
      <c r="E462" s="46">
        <f t="shared" si="4"/>
        <v>0</v>
      </c>
      <c r="F462" s="46"/>
      <c r="G462" s="47"/>
      <c r="H462" s="47">
        <f>SUMIFS(Expenses!$C$3:$C1000,Expenses!$D$3:$D1000,$A462,Expenses!$B$3:$B1000,"&gt;="&amp;$C462,Expenses!$B$3:$B1000,"&lt;="&amp;$D462)</f>
        <v>0</v>
      </c>
      <c r="I462" s="47">
        <f>SUMIFS(Expenses!$C$3:$C1000,Expenses!$D$3:$D1000,$A462,Expenses!$E$3:$E1000,$I$2,Expenses!$B$3:$B1000,"&gt;="&amp;$C462,Expenses!$B$3:$B1000,"&lt;="&amp;$D462)</f>
        <v>0</v>
      </c>
      <c r="J462" s="47">
        <f>SUMIFS(Expenses!$C$3:$C1000,Expenses!$D$3:$D1000,$A462,Expenses!$E$3:$E1000,$J$2,Expenses!$B$3:$B1000,"&gt;="&amp;$C462,Expenses!$B$3:$B1000,"&lt;="&amp;$D462)</f>
        <v>0</v>
      </c>
      <c r="K462" s="9"/>
    </row>
    <row r="463" spans="1:11" ht="17" customHeight="1" x14ac:dyDescent="0.15">
      <c r="A463" s="44"/>
      <c r="B463" s="44"/>
      <c r="C463" s="44"/>
      <c r="D463" s="45">
        <f t="shared" si="3"/>
        <v>91</v>
      </c>
      <c r="E463" s="46">
        <f t="shared" si="4"/>
        <v>0</v>
      </c>
      <c r="F463" s="46"/>
      <c r="G463" s="47"/>
      <c r="H463" s="47">
        <f>SUMIFS(Expenses!$C$3:$C1000,Expenses!$D$3:$D1000,$A463,Expenses!$B$3:$B1000,"&gt;="&amp;$C463,Expenses!$B$3:$B1000,"&lt;="&amp;$D463)</f>
        <v>0</v>
      </c>
      <c r="I463" s="47">
        <f>SUMIFS(Expenses!$C$3:$C1000,Expenses!$D$3:$D1000,$A463,Expenses!$E$3:$E1000,$I$2,Expenses!$B$3:$B1000,"&gt;="&amp;$C463,Expenses!$B$3:$B1000,"&lt;="&amp;$D463)</f>
        <v>0</v>
      </c>
      <c r="J463" s="47">
        <f>SUMIFS(Expenses!$C$3:$C1000,Expenses!$D$3:$D1000,$A463,Expenses!$E$3:$E1000,$J$2,Expenses!$B$3:$B1000,"&gt;="&amp;$C463,Expenses!$B$3:$B1000,"&lt;="&amp;$D463)</f>
        <v>0</v>
      </c>
      <c r="K463" s="9"/>
    </row>
    <row r="464" spans="1:11" ht="17" customHeight="1" x14ac:dyDescent="0.15">
      <c r="A464" s="44"/>
      <c r="B464" s="44"/>
      <c r="C464" s="44"/>
      <c r="D464" s="45">
        <f t="shared" si="3"/>
        <v>91</v>
      </c>
      <c r="E464" s="46">
        <f t="shared" si="4"/>
        <v>0</v>
      </c>
      <c r="F464" s="46"/>
      <c r="G464" s="47"/>
      <c r="H464" s="47">
        <f>SUMIFS(Expenses!$C$3:$C1000,Expenses!$D$3:$D1000,$A464,Expenses!$B$3:$B1000,"&gt;="&amp;$C464,Expenses!$B$3:$B1000,"&lt;="&amp;$D464)</f>
        <v>0</v>
      </c>
      <c r="I464" s="47">
        <f>SUMIFS(Expenses!$C$3:$C1000,Expenses!$D$3:$D1000,$A464,Expenses!$E$3:$E1000,$I$2,Expenses!$B$3:$B1000,"&gt;="&amp;$C464,Expenses!$B$3:$B1000,"&lt;="&amp;$D464)</f>
        <v>0</v>
      </c>
      <c r="J464" s="47">
        <f>SUMIFS(Expenses!$C$3:$C1000,Expenses!$D$3:$D1000,$A464,Expenses!$E$3:$E1000,$J$2,Expenses!$B$3:$B1000,"&gt;="&amp;$C464,Expenses!$B$3:$B1000,"&lt;="&amp;$D464)</f>
        <v>0</v>
      </c>
      <c r="K464" s="9"/>
    </row>
    <row r="465" spans="1:11" ht="17" customHeight="1" x14ac:dyDescent="0.15">
      <c r="A465" s="44"/>
      <c r="B465" s="44"/>
      <c r="C465" s="44"/>
      <c r="D465" s="45">
        <f t="shared" si="3"/>
        <v>91</v>
      </c>
      <c r="E465" s="46">
        <f t="shared" si="4"/>
        <v>0</v>
      </c>
      <c r="F465" s="46"/>
      <c r="G465" s="47"/>
      <c r="H465" s="47">
        <f>SUMIFS(Expenses!$C$3:$C1000,Expenses!$D$3:$D1000,$A465,Expenses!$B$3:$B1000,"&gt;="&amp;$C465,Expenses!$B$3:$B1000,"&lt;="&amp;$D465)</f>
        <v>0</v>
      </c>
      <c r="I465" s="47">
        <f>SUMIFS(Expenses!$C$3:$C1000,Expenses!$D$3:$D1000,$A465,Expenses!$E$3:$E1000,$I$2,Expenses!$B$3:$B1000,"&gt;="&amp;$C465,Expenses!$B$3:$B1000,"&lt;="&amp;$D465)</f>
        <v>0</v>
      </c>
      <c r="J465" s="47">
        <f>SUMIFS(Expenses!$C$3:$C1000,Expenses!$D$3:$D1000,$A465,Expenses!$E$3:$E1000,$J$2,Expenses!$B$3:$B1000,"&gt;="&amp;$C465,Expenses!$B$3:$B1000,"&lt;="&amp;$D465)</f>
        <v>0</v>
      </c>
      <c r="K465" s="9"/>
    </row>
    <row r="466" spans="1:11" ht="17" customHeight="1" x14ac:dyDescent="0.15">
      <c r="A466" s="44"/>
      <c r="B466" s="44"/>
      <c r="C466" s="44"/>
      <c r="D466" s="45">
        <f t="shared" si="3"/>
        <v>91</v>
      </c>
      <c r="E466" s="46">
        <f t="shared" si="4"/>
        <v>0</v>
      </c>
      <c r="F466" s="46"/>
      <c r="G466" s="47"/>
      <c r="H466" s="47">
        <f>SUMIFS(Expenses!$C$3:$C1000,Expenses!$D$3:$D1000,$A466,Expenses!$B$3:$B1000,"&gt;="&amp;$C466,Expenses!$B$3:$B1000,"&lt;="&amp;$D466)</f>
        <v>0</v>
      </c>
      <c r="I466" s="47">
        <f>SUMIFS(Expenses!$C$3:$C1000,Expenses!$D$3:$D1000,$A466,Expenses!$E$3:$E1000,$I$2,Expenses!$B$3:$B1000,"&gt;="&amp;$C466,Expenses!$B$3:$B1000,"&lt;="&amp;$D466)</f>
        <v>0</v>
      </c>
      <c r="J466" s="47">
        <f>SUMIFS(Expenses!$C$3:$C1000,Expenses!$D$3:$D1000,$A466,Expenses!$E$3:$E1000,$J$2,Expenses!$B$3:$B1000,"&gt;="&amp;$C466,Expenses!$B$3:$B1000,"&lt;="&amp;$D466)</f>
        <v>0</v>
      </c>
      <c r="K466" s="9"/>
    </row>
    <row r="467" spans="1:11" ht="17" customHeight="1" x14ac:dyDescent="0.15">
      <c r="A467" s="44"/>
      <c r="B467" s="44"/>
      <c r="C467" s="44"/>
      <c r="D467" s="45">
        <f t="shared" si="3"/>
        <v>91</v>
      </c>
      <c r="E467" s="46">
        <f t="shared" si="4"/>
        <v>0</v>
      </c>
      <c r="F467" s="46"/>
      <c r="G467" s="47"/>
      <c r="H467" s="47">
        <f>SUMIFS(Expenses!$C$3:$C1000,Expenses!$D$3:$D1000,$A467,Expenses!$B$3:$B1000,"&gt;="&amp;$C467,Expenses!$B$3:$B1000,"&lt;="&amp;$D467)</f>
        <v>0</v>
      </c>
      <c r="I467" s="47">
        <f>SUMIFS(Expenses!$C$3:$C1000,Expenses!$D$3:$D1000,$A467,Expenses!$E$3:$E1000,$I$2,Expenses!$B$3:$B1000,"&gt;="&amp;$C467,Expenses!$B$3:$B1000,"&lt;="&amp;$D467)</f>
        <v>0</v>
      </c>
      <c r="J467" s="47">
        <f>SUMIFS(Expenses!$C$3:$C1000,Expenses!$D$3:$D1000,$A467,Expenses!$E$3:$E1000,$J$2,Expenses!$B$3:$B1000,"&gt;="&amp;$C467,Expenses!$B$3:$B1000,"&lt;="&amp;$D467)</f>
        <v>0</v>
      </c>
      <c r="K467" s="9"/>
    </row>
    <row r="468" spans="1:11" ht="17" customHeight="1" x14ac:dyDescent="0.15">
      <c r="A468" s="44"/>
      <c r="B468" s="44"/>
      <c r="C468" s="44"/>
      <c r="D468" s="45">
        <f t="shared" si="3"/>
        <v>91</v>
      </c>
      <c r="E468" s="46">
        <f t="shared" si="4"/>
        <v>0</v>
      </c>
      <c r="F468" s="46"/>
      <c r="G468" s="47"/>
      <c r="H468" s="47">
        <f>SUMIFS(Expenses!$C$3:$C1000,Expenses!$D$3:$D1000,$A468,Expenses!$B$3:$B1000,"&gt;="&amp;$C468,Expenses!$B$3:$B1000,"&lt;="&amp;$D468)</f>
        <v>0</v>
      </c>
      <c r="I468" s="47">
        <f>SUMIFS(Expenses!$C$3:$C1000,Expenses!$D$3:$D1000,$A468,Expenses!$E$3:$E1000,$I$2,Expenses!$B$3:$B1000,"&gt;="&amp;$C468,Expenses!$B$3:$B1000,"&lt;="&amp;$D468)</f>
        <v>0</v>
      </c>
      <c r="J468" s="47">
        <f>SUMIFS(Expenses!$C$3:$C1000,Expenses!$D$3:$D1000,$A468,Expenses!$E$3:$E1000,$J$2,Expenses!$B$3:$B1000,"&gt;="&amp;$C468,Expenses!$B$3:$B1000,"&lt;="&amp;$D468)</f>
        <v>0</v>
      </c>
      <c r="K468" s="9"/>
    </row>
    <row r="469" spans="1:11" ht="17" customHeight="1" x14ac:dyDescent="0.15">
      <c r="A469" s="44"/>
      <c r="B469" s="44"/>
      <c r="C469" s="44"/>
      <c r="D469" s="45">
        <f t="shared" si="3"/>
        <v>91</v>
      </c>
      <c r="E469" s="46">
        <f t="shared" si="4"/>
        <v>0</v>
      </c>
      <c r="F469" s="46"/>
      <c r="G469" s="47"/>
      <c r="H469" s="47">
        <f>SUMIFS(Expenses!$C$3:$C1000,Expenses!$D$3:$D1000,$A469,Expenses!$B$3:$B1000,"&gt;="&amp;$C469,Expenses!$B$3:$B1000,"&lt;="&amp;$D469)</f>
        <v>0</v>
      </c>
      <c r="I469" s="47">
        <f>SUMIFS(Expenses!$C$3:$C1000,Expenses!$D$3:$D1000,$A469,Expenses!$E$3:$E1000,$I$2,Expenses!$B$3:$B1000,"&gt;="&amp;$C469,Expenses!$B$3:$B1000,"&lt;="&amp;$D469)</f>
        <v>0</v>
      </c>
      <c r="J469" s="47">
        <f>SUMIFS(Expenses!$C$3:$C1000,Expenses!$D$3:$D1000,$A469,Expenses!$E$3:$E1000,$J$2,Expenses!$B$3:$B1000,"&gt;="&amp;$C469,Expenses!$B$3:$B1000,"&lt;="&amp;$D469)</f>
        <v>0</v>
      </c>
      <c r="K469" s="9"/>
    </row>
    <row r="470" spans="1:11" ht="17" customHeight="1" x14ac:dyDescent="0.15">
      <c r="A470" s="44"/>
      <c r="B470" s="44"/>
      <c r="C470" s="44"/>
      <c r="D470" s="45">
        <f t="shared" si="3"/>
        <v>91</v>
      </c>
      <c r="E470" s="46">
        <f t="shared" si="4"/>
        <v>0</v>
      </c>
      <c r="F470" s="46"/>
      <c r="G470" s="47"/>
      <c r="H470" s="47">
        <f>SUMIFS(Expenses!$C$3:$C1000,Expenses!$D$3:$D1000,$A470,Expenses!$B$3:$B1000,"&gt;="&amp;$C470,Expenses!$B$3:$B1000,"&lt;="&amp;$D470)</f>
        <v>0</v>
      </c>
      <c r="I470" s="47">
        <f>SUMIFS(Expenses!$C$3:$C1000,Expenses!$D$3:$D1000,$A470,Expenses!$E$3:$E1000,$I$2,Expenses!$B$3:$B1000,"&gt;="&amp;$C470,Expenses!$B$3:$B1000,"&lt;="&amp;$D470)</f>
        <v>0</v>
      </c>
      <c r="J470" s="47">
        <f>SUMIFS(Expenses!$C$3:$C1000,Expenses!$D$3:$D1000,$A470,Expenses!$E$3:$E1000,$J$2,Expenses!$B$3:$B1000,"&gt;="&amp;$C470,Expenses!$B$3:$B1000,"&lt;="&amp;$D470)</f>
        <v>0</v>
      </c>
      <c r="K470" s="9"/>
    </row>
    <row r="471" spans="1:11" ht="17" customHeight="1" x14ac:dyDescent="0.15">
      <c r="A471" s="44"/>
      <c r="B471" s="44"/>
      <c r="C471" s="44"/>
      <c r="D471" s="45">
        <f t="shared" si="3"/>
        <v>91</v>
      </c>
      <c r="E471" s="46">
        <f t="shared" si="4"/>
        <v>0</v>
      </c>
      <c r="F471" s="46"/>
      <c r="G471" s="47"/>
      <c r="H471" s="47">
        <f>SUMIFS(Expenses!$C$3:$C1000,Expenses!$D$3:$D1000,$A471,Expenses!$B$3:$B1000,"&gt;="&amp;$C471,Expenses!$B$3:$B1000,"&lt;="&amp;$D471)</f>
        <v>0</v>
      </c>
      <c r="I471" s="47">
        <f>SUMIFS(Expenses!$C$3:$C1000,Expenses!$D$3:$D1000,$A471,Expenses!$E$3:$E1000,$I$2,Expenses!$B$3:$B1000,"&gt;="&amp;$C471,Expenses!$B$3:$B1000,"&lt;="&amp;$D471)</f>
        <v>0</v>
      </c>
      <c r="J471" s="47">
        <f>SUMIFS(Expenses!$C$3:$C1000,Expenses!$D$3:$D1000,$A471,Expenses!$E$3:$E1000,$J$2,Expenses!$B$3:$B1000,"&gt;="&amp;$C471,Expenses!$B$3:$B1000,"&lt;="&amp;$D471)</f>
        <v>0</v>
      </c>
      <c r="K471" s="9"/>
    </row>
    <row r="472" spans="1:11" ht="17" customHeight="1" x14ac:dyDescent="0.15">
      <c r="A472" s="44"/>
      <c r="B472" s="44"/>
      <c r="C472" s="44"/>
      <c r="D472" s="45">
        <f t="shared" si="3"/>
        <v>91</v>
      </c>
      <c r="E472" s="46">
        <f t="shared" si="4"/>
        <v>0</v>
      </c>
      <c r="F472" s="46"/>
      <c r="G472" s="47"/>
      <c r="H472" s="47">
        <f>SUMIFS(Expenses!$C$3:$C1000,Expenses!$D$3:$D1000,$A472,Expenses!$B$3:$B1000,"&gt;="&amp;$C472,Expenses!$B$3:$B1000,"&lt;="&amp;$D472)</f>
        <v>0</v>
      </c>
      <c r="I472" s="47">
        <f>SUMIFS(Expenses!$C$3:$C1000,Expenses!$D$3:$D1000,$A472,Expenses!$E$3:$E1000,$I$2,Expenses!$B$3:$B1000,"&gt;="&amp;$C472,Expenses!$B$3:$B1000,"&lt;="&amp;$D472)</f>
        <v>0</v>
      </c>
      <c r="J472" s="47">
        <f>SUMIFS(Expenses!$C$3:$C1000,Expenses!$D$3:$D1000,$A472,Expenses!$E$3:$E1000,$J$2,Expenses!$B$3:$B1000,"&gt;="&amp;$C472,Expenses!$B$3:$B1000,"&lt;="&amp;$D472)</f>
        <v>0</v>
      </c>
      <c r="K472" s="9"/>
    </row>
    <row r="473" spans="1:11" ht="17" customHeight="1" x14ac:dyDescent="0.15">
      <c r="A473" s="44"/>
      <c r="B473" s="44"/>
      <c r="C473" s="44"/>
      <c r="D473" s="45">
        <f t="shared" si="3"/>
        <v>91</v>
      </c>
      <c r="E473" s="46">
        <f t="shared" si="4"/>
        <v>0</v>
      </c>
      <c r="F473" s="46"/>
      <c r="G473" s="47"/>
      <c r="H473" s="47">
        <f>SUMIFS(Expenses!$C$3:$C1000,Expenses!$D$3:$D1000,$A473,Expenses!$B$3:$B1000,"&gt;="&amp;$C473,Expenses!$B$3:$B1000,"&lt;="&amp;$D473)</f>
        <v>0</v>
      </c>
      <c r="I473" s="47">
        <f>SUMIFS(Expenses!$C$3:$C1000,Expenses!$D$3:$D1000,$A473,Expenses!$E$3:$E1000,$I$2,Expenses!$B$3:$B1000,"&gt;="&amp;$C473,Expenses!$B$3:$B1000,"&lt;="&amp;$D473)</f>
        <v>0</v>
      </c>
      <c r="J473" s="47">
        <f>SUMIFS(Expenses!$C$3:$C1000,Expenses!$D$3:$D1000,$A473,Expenses!$E$3:$E1000,$J$2,Expenses!$B$3:$B1000,"&gt;="&amp;$C473,Expenses!$B$3:$B1000,"&lt;="&amp;$D473)</f>
        <v>0</v>
      </c>
      <c r="K473" s="9"/>
    </row>
    <row r="474" spans="1:11" ht="17" customHeight="1" x14ac:dyDescent="0.15">
      <c r="A474" s="44"/>
      <c r="B474" s="44"/>
      <c r="C474" s="44"/>
      <c r="D474" s="45">
        <f t="shared" si="3"/>
        <v>91</v>
      </c>
      <c r="E474" s="46">
        <f t="shared" si="4"/>
        <v>0</v>
      </c>
      <c r="F474" s="46"/>
      <c r="G474" s="47"/>
      <c r="H474" s="47">
        <f>SUMIFS(Expenses!$C$3:$C1000,Expenses!$D$3:$D1000,$A474,Expenses!$B$3:$B1000,"&gt;="&amp;$C474,Expenses!$B$3:$B1000,"&lt;="&amp;$D474)</f>
        <v>0</v>
      </c>
      <c r="I474" s="47">
        <f>SUMIFS(Expenses!$C$3:$C1000,Expenses!$D$3:$D1000,$A474,Expenses!$E$3:$E1000,$I$2,Expenses!$B$3:$B1000,"&gt;="&amp;$C474,Expenses!$B$3:$B1000,"&lt;="&amp;$D474)</f>
        <v>0</v>
      </c>
      <c r="J474" s="47">
        <f>SUMIFS(Expenses!$C$3:$C1000,Expenses!$D$3:$D1000,$A474,Expenses!$E$3:$E1000,$J$2,Expenses!$B$3:$B1000,"&gt;="&amp;$C474,Expenses!$B$3:$B1000,"&lt;="&amp;$D474)</f>
        <v>0</v>
      </c>
      <c r="K474" s="9"/>
    </row>
    <row r="475" spans="1:11" ht="17" customHeight="1" x14ac:dyDescent="0.15">
      <c r="A475" s="44"/>
      <c r="B475" s="44"/>
      <c r="C475" s="44"/>
      <c r="D475" s="45">
        <f t="shared" si="3"/>
        <v>91</v>
      </c>
      <c r="E475" s="46">
        <f t="shared" si="4"/>
        <v>0</v>
      </c>
      <c r="F475" s="46"/>
      <c r="G475" s="47"/>
      <c r="H475" s="47">
        <f>SUMIFS(Expenses!$C$3:$C1000,Expenses!$D$3:$D1000,$A475,Expenses!$B$3:$B1000,"&gt;="&amp;$C475,Expenses!$B$3:$B1000,"&lt;="&amp;$D475)</f>
        <v>0</v>
      </c>
      <c r="I475" s="47">
        <f>SUMIFS(Expenses!$C$3:$C1000,Expenses!$D$3:$D1000,$A475,Expenses!$E$3:$E1000,$I$2,Expenses!$B$3:$B1000,"&gt;="&amp;$C475,Expenses!$B$3:$B1000,"&lt;="&amp;$D475)</f>
        <v>0</v>
      </c>
      <c r="J475" s="47">
        <f>SUMIFS(Expenses!$C$3:$C1000,Expenses!$D$3:$D1000,$A475,Expenses!$E$3:$E1000,$J$2,Expenses!$B$3:$B1000,"&gt;="&amp;$C475,Expenses!$B$3:$B1000,"&lt;="&amp;$D475)</f>
        <v>0</v>
      </c>
      <c r="K475" s="9"/>
    </row>
    <row r="476" spans="1:11" ht="17" customHeight="1" x14ac:dyDescent="0.15">
      <c r="A476" s="44"/>
      <c r="B476" s="44"/>
      <c r="C476" s="44"/>
      <c r="D476" s="45">
        <f t="shared" si="3"/>
        <v>91</v>
      </c>
      <c r="E476" s="46">
        <f t="shared" si="4"/>
        <v>0</v>
      </c>
      <c r="F476" s="46"/>
      <c r="G476" s="47"/>
      <c r="H476" s="47">
        <f>SUMIFS(Expenses!$C$3:$C1000,Expenses!$D$3:$D1000,$A476,Expenses!$B$3:$B1000,"&gt;="&amp;$C476,Expenses!$B$3:$B1000,"&lt;="&amp;$D476)</f>
        <v>0</v>
      </c>
      <c r="I476" s="47">
        <f>SUMIFS(Expenses!$C$3:$C1000,Expenses!$D$3:$D1000,$A476,Expenses!$E$3:$E1000,$I$2,Expenses!$B$3:$B1000,"&gt;="&amp;$C476,Expenses!$B$3:$B1000,"&lt;="&amp;$D476)</f>
        <v>0</v>
      </c>
      <c r="J476" s="47">
        <f>SUMIFS(Expenses!$C$3:$C1000,Expenses!$D$3:$D1000,$A476,Expenses!$E$3:$E1000,$J$2,Expenses!$B$3:$B1000,"&gt;="&amp;$C476,Expenses!$B$3:$B1000,"&lt;="&amp;$D476)</f>
        <v>0</v>
      </c>
      <c r="K476" s="9"/>
    </row>
    <row r="477" spans="1:11" ht="17" customHeight="1" x14ac:dyDescent="0.15">
      <c r="A477" s="44"/>
      <c r="B477" s="44"/>
      <c r="C477" s="44"/>
      <c r="D477" s="45">
        <f t="shared" si="3"/>
        <v>91</v>
      </c>
      <c r="E477" s="46">
        <f t="shared" si="4"/>
        <v>0</v>
      </c>
      <c r="F477" s="46"/>
      <c r="G477" s="47"/>
      <c r="H477" s="47">
        <f>SUMIFS(Expenses!$C$3:$C1000,Expenses!$D$3:$D1000,$A477,Expenses!$B$3:$B1000,"&gt;="&amp;$C477,Expenses!$B$3:$B1000,"&lt;="&amp;$D477)</f>
        <v>0</v>
      </c>
      <c r="I477" s="47">
        <f>SUMIFS(Expenses!$C$3:$C1000,Expenses!$D$3:$D1000,$A477,Expenses!$E$3:$E1000,$I$2,Expenses!$B$3:$B1000,"&gt;="&amp;$C477,Expenses!$B$3:$B1000,"&lt;="&amp;$D477)</f>
        <v>0</v>
      </c>
      <c r="J477" s="47">
        <f>SUMIFS(Expenses!$C$3:$C1000,Expenses!$D$3:$D1000,$A477,Expenses!$E$3:$E1000,$J$2,Expenses!$B$3:$B1000,"&gt;="&amp;$C477,Expenses!$B$3:$B1000,"&lt;="&amp;$D477)</f>
        <v>0</v>
      </c>
      <c r="K477" s="9"/>
    </row>
    <row r="478" spans="1:11" ht="17" customHeight="1" x14ac:dyDescent="0.15">
      <c r="A478" s="44"/>
      <c r="B478" s="44"/>
      <c r="C478" s="44"/>
      <c r="D478" s="45">
        <f t="shared" si="3"/>
        <v>91</v>
      </c>
      <c r="E478" s="46">
        <f t="shared" si="4"/>
        <v>0</v>
      </c>
      <c r="F478" s="46"/>
      <c r="G478" s="47"/>
      <c r="H478" s="47">
        <f>SUMIFS(Expenses!$C$3:$C1000,Expenses!$D$3:$D1000,$A478,Expenses!$B$3:$B1000,"&gt;="&amp;$C478,Expenses!$B$3:$B1000,"&lt;="&amp;$D478)</f>
        <v>0</v>
      </c>
      <c r="I478" s="47">
        <f>SUMIFS(Expenses!$C$3:$C1000,Expenses!$D$3:$D1000,$A478,Expenses!$E$3:$E1000,$I$2,Expenses!$B$3:$B1000,"&gt;="&amp;$C478,Expenses!$B$3:$B1000,"&lt;="&amp;$D478)</f>
        <v>0</v>
      </c>
      <c r="J478" s="47">
        <f>SUMIFS(Expenses!$C$3:$C1000,Expenses!$D$3:$D1000,$A478,Expenses!$E$3:$E1000,$J$2,Expenses!$B$3:$B1000,"&gt;="&amp;$C478,Expenses!$B$3:$B1000,"&lt;="&amp;$D478)</f>
        <v>0</v>
      </c>
      <c r="K478" s="9"/>
    </row>
    <row r="479" spans="1:11" ht="17" customHeight="1" x14ac:dyDescent="0.15">
      <c r="A479" s="44"/>
      <c r="B479" s="44"/>
      <c r="C479" s="44"/>
      <c r="D479" s="45">
        <f t="shared" si="3"/>
        <v>91</v>
      </c>
      <c r="E479" s="46">
        <f t="shared" si="4"/>
        <v>0</v>
      </c>
      <c r="F479" s="46"/>
      <c r="G479" s="47"/>
      <c r="H479" s="47">
        <f>SUMIFS(Expenses!$C$3:$C1000,Expenses!$D$3:$D1000,$A479,Expenses!$B$3:$B1000,"&gt;="&amp;$C479,Expenses!$B$3:$B1000,"&lt;="&amp;$D479)</f>
        <v>0</v>
      </c>
      <c r="I479" s="47">
        <f>SUMIFS(Expenses!$C$3:$C1000,Expenses!$D$3:$D1000,$A479,Expenses!$E$3:$E1000,$I$2,Expenses!$B$3:$B1000,"&gt;="&amp;$C479,Expenses!$B$3:$B1000,"&lt;="&amp;$D479)</f>
        <v>0</v>
      </c>
      <c r="J479" s="47">
        <f>SUMIFS(Expenses!$C$3:$C1000,Expenses!$D$3:$D1000,$A479,Expenses!$E$3:$E1000,$J$2,Expenses!$B$3:$B1000,"&gt;="&amp;$C479,Expenses!$B$3:$B1000,"&lt;="&amp;$D479)</f>
        <v>0</v>
      </c>
      <c r="K479" s="9"/>
    </row>
    <row r="480" spans="1:11" ht="17" customHeight="1" x14ac:dyDescent="0.15">
      <c r="A480" s="44"/>
      <c r="B480" s="44"/>
      <c r="C480" s="44"/>
      <c r="D480" s="45">
        <f t="shared" si="3"/>
        <v>91</v>
      </c>
      <c r="E480" s="46">
        <f t="shared" si="4"/>
        <v>0</v>
      </c>
      <c r="F480" s="46"/>
      <c r="G480" s="47"/>
      <c r="H480" s="47">
        <f>SUMIFS(Expenses!$C$3:$C1000,Expenses!$D$3:$D1000,$A480,Expenses!$B$3:$B1000,"&gt;="&amp;$C480,Expenses!$B$3:$B1000,"&lt;="&amp;$D480)</f>
        <v>0</v>
      </c>
      <c r="I480" s="47">
        <f>SUMIFS(Expenses!$C$3:$C1000,Expenses!$D$3:$D1000,$A480,Expenses!$E$3:$E1000,$I$2,Expenses!$B$3:$B1000,"&gt;="&amp;$C480,Expenses!$B$3:$B1000,"&lt;="&amp;$D480)</f>
        <v>0</v>
      </c>
      <c r="J480" s="47">
        <f>SUMIFS(Expenses!$C$3:$C1000,Expenses!$D$3:$D1000,$A480,Expenses!$E$3:$E1000,$J$2,Expenses!$B$3:$B1000,"&gt;="&amp;$C480,Expenses!$B$3:$B1000,"&lt;="&amp;$D480)</f>
        <v>0</v>
      </c>
      <c r="K480" s="9"/>
    </row>
    <row r="481" spans="1:11" ht="17" customHeight="1" x14ac:dyDescent="0.15">
      <c r="A481" s="44"/>
      <c r="B481" s="44"/>
      <c r="C481" s="44"/>
      <c r="D481" s="45">
        <f t="shared" si="3"/>
        <v>91</v>
      </c>
      <c r="E481" s="46">
        <f t="shared" si="4"/>
        <v>0</v>
      </c>
      <c r="F481" s="46"/>
      <c r="G481" s="47"/>
      <c r="H481" s="47">
        <f>SUMIFS(Expenses!$C$3:$C1000,Expenses!$D$3:$D1000,$A481,Expenses!$B$3:$B1000,"&gt;="&amp;$C481,Expenses!$B$3:$B1000,"&lt;="&amp;$D481)</f>
        <v>0</v>
      </c>
      <c r="I481" s="47">
        <f>SUMIFS(Expenses!$C$3:$C1000,Expenses!$D$3:$D1000,$A481,Expenses!$E$3:$E1000,$I$2,Expenses!$B$3:$B1000,"&gt;="&amp;$C481,Expenses!$B$3:$B1000,"&lt;="&amp;$D481)</f>
        <v>0</v>
      </c>
      <c r="J481" s="47">
        <f>SUMIFS(Expenses!$C$3:$C1000,Expenses!$D$3:$D1000,$A481,Expenses!$E$3:$E1000,$J$2,Expenses!$B$3:$B1000,"&gt;="&amp;$C481,Expenses!$B$3:$B1000,"&lt;="&amp;$D481)</f>
        <v>0</v>
      </c>
      <c r="K481" s="9"/>
    </row>
    <row r="482" spans="1:11" ht="17" customHeight="1" x14ac:dyDescent="0.15">
      <c r="A482" s="44"/>
      <c r="B482" s="44"/>
      <c r="C482" s="44"/>
      <c r="D482" s="45">
        <f t="shared" si="3"/>
        <v>91</v>
      </c>
      <c r="E482" s="46">
        <f t="shared" si="4"/>
        <v>0</v>
      </c>
      <c r="F482" s="46"/>
      <c r="G482" s="47"/>
      <c r="H482" s="47">
        <f>SUMIFS(Expenses!$C$3:$C1000,Expenses!$D$3:$D1000,$A482,Expenses!$B$3:$B1000,"&gt;="&amp;$C482,Expenses!$B$3:$B1000,"&lt;="&amp;$D482)</f>
        <v>0</v>
      </c>
      <c r="I482" s="47">
        <f>SUMIFS(Expenses!$C$3:$C1000,Expenses!$D$3:$D1000,$A482,Expenses!$E$3:$E1000,$I$2,Expenses!$B$3:$B1000,"&gt;="&amp;$C482,Expenses!$B$3:$B1000,"&lt;="&amp;$D482)</f>
        <v>0</v>
      </c>
      <c r="J482" s="47">
        <f>SUMIFS(Expenses!$C$3:$C1000,Expenses!$D$3:$D1000,$A482,Expenses!$E$3:$E1000,$J$2,Expenses!$B$3:$B1000,"&gt;="&amp;$C482,Expenses!$B$3:$B1000,"&lt;="&amp;$D482)</f>
        <v>0</v>
      </c>
      <c r="K482" s="9"/>
    </row>
    <row r="483" spans="1:11" ht="17" customHeight="1" x14ac:dyDescent="0.15">
      <c r="A483" s="44"/>
      <c r="B483" s="44"/>
      <c r="C483" s="44"/>
      <c r="D483" s="45">
        <f t="shared" si="3"/>
        <v>91</v>
      </c>
      <c r="E483" s="46">
        <f t="shared" si="4"/>
        <v>0</v>
      </c>
      <c r="F483" s="46"/>
      <c r="G483" s="47"/>
      <c r="H483" s="47">
        <f>SUMIFS(Expenses!$C$3:$C1000,Expenses!$D$3:$D1000,$A483,Expenses!$B$3:$B1000,"&gt;="&amp;$C483,Expenses!$B$3:$B1000,"&lt;="&amp;$D483)</f>
        <v>0</v>
      </c>
      <c r="I483" s="47">
        <f>SUMIFS(Expenses!$C$3:$C1000,Expenses!$D$3:$D1000,$A483,Expenses!$E$3:$E1000,$I$2,Expenses!$B$3:$B1000,"&gt;="&amp;$C483,Expenses!$B$3:$B1000,"&lt;="&amp;$D483)</f>
        <v>0</v>
      </c>
      <c r="J483" s="47">
        <f>SUMIFS(Expenses!$C$3:$C1000,Expenses!$D$3:$D1000,$A483,Expenses!$E$3:$E1000,$J$2,Expenses!$B$3:$B1000,"&gt;="&amp;$C483,Expenses!$B$3:$B1000,"&lt;="&amp;$D483)</f>
        <v>0</v>
      </c>
      <c r="K483" s="9"/>
    </row>
    <row r="484" spans="1:11" ht="17" customHeight="1" x14ac:dyDescent="0.15">
      <c r="A484" s="44"/>
      <c r="B484" s="44"/>
      <c r="C484" s="44"/>
      <c r="D484" s="45">
        <f t="shared" si="3"/>
        <v>91</v>
      </c>
      <c r="E484" s="46">
        <f t="shared" si="4"/>
        <v>0</v>
      </c>
      <c r="F484" s="46"/>
      <c r="G484" s="47"/>
      <c r="H484" s="47">
        <f>SUMIFS(Expenses!$C$3:$C1000,Expenses!$D$3:$D1000,$A484,Expenses!$B$3:$B1000,"&gt;="&amp;$C484,Expenses!$B$3:$B1000,"&lt;="&amp;$D484)</f>
        <v>0</v>
      </c>
      <c r="I484" s="47">
        <f>SUMIFS(Expenses!$C$3:$C1000,Expenses!$D$3:$D1000,$A484,Expenses!$E$3:$E1000,$I$2,Expenses!$B$3:$B1000,"&gt;="&amp;$C484,Expenses!$B$3:$B1000,"&lt;="&amp;$D484)</f>
        <v>0</v>
      </c>
      <c r="J484" s="47">
        <f>SUMIFS(Expenses!$C$3:$C1000,Expenses!$D$3:$D1000,$A484,Expenses!$E$3:$E1000,$J$2,Expenses!$B$3:$B1000,"&gt;="&amp;$C484,Expenses!$B$3:$B1000,"&lt;="&amp;$D484)</f>
        <v>0</v>
      </c>
      <c r="K484" s="9"/>
    </row>
    <row r="485" spans="1:11" ht="17" customHeight="1" x14ac:dyDescent="0.15">
      <c r="A485" s="44"/>
      <c r="B485" s="44"/>
      <c r="C485" s="44"/>
      <c r="D485" s="45">
        <f t="shared" si="3"/>
        <v>91</v>
      </c>
      <c r="E485" s="46">
        <f t="shared" si="4"/>
        <v>0</v>
      </c>
      <c r="F485" s="46"/>
      <c r="G485" s="47"/>
      <c r="H485" s="47">
        <f>SUMIFS(Expenses!$C$3:$C1000,Expenses!$D$3:$D1000,$A485,Expenses!$B$3:$B1000,"&gt;="&amp;$C485,Expenses!$B$3:$B1000,"&lt;="&amp;$D485)</f>
        <v>0</v>
      </c>
      <c r="I485" s="47">
        <f>SUMIFS(Expenses!$C$3:$C1000,Expenses!$D$3:$D1000,$A485,Expenses!$E$3:$E1000,$I$2,Expenses!$B$3:$B1000,"&gt;="&amp;$C485,Expenses!$B$3:$B1000,"&lt;="&amp;$D485)</f>
        <v>0</v>
      </c>
      <c r="J485" s="47">
        <f>SUMIFS(Expenses!$C$3:$C1000,Expenses!$D$3:$D1000,$A485,Expenses!$E$3:$E1000,$J$2,Expenses!$B$3:$B1000,"&gt;="&amp;$C485,Expenses!$B$3:$B1000,"&lt;="&amp;$D485)</f>
        <v>0</v>
      </c>
      <c r="K485" s="9"/>
    </row>
    <row r="486" spans="1:11" ht="17" customHeight="1" x14ac:dyDescent="0.15">
      <c r="A486" s="44"/>
      <c r="B486" s="44"/>
      <c r="C486" s="44"/>
      <c r="D486" s="45">
        <f t="shared" si="3"/>
        <v>91</v>
      </c>
      <c r="E486" s="46">
        <f t="shared" si="4"/>
        <v>0</v>
      </c>
      <c r="F486" s="46"/>
      <c r="G486" s="47"/>
      <c r="H486" s="47">
        <f>SUMIFS(Expenses!$C$3:$C1000,Expenses!$D$3:$D1000,$A486,Expenses!$B$3:$B1000,"&gt;="&amp;$C486,Expenses!$B$3:$B1000,"&lt;="&amp;$D486)</f>
        <v>0</v>
      </c>
      <c r="I486" s="47">
        <f>SUMIFS(Expenses!$C$3:$C1000,Expenses!$D$3:$D1000,$A486,Expenses!$E$3:$E1000,$I$2,Expenses!$B$3:$B1000,"&gt;="&amp;$C486,Expenses!$B$3:$B1000,"&lt;="&amp;$D486)</f>
        <v>0</v>
      </c>
      <c r="J486" s="47">
        <f>SUMIFS(Expenses!$C$3:$C1000,Expenses!$D$3:$D1000,$A486,Expenses!$E$3:$E1000,$J$2,Expenses!$B$3:$B1000,"&gt;="&amp;$C486,Expenses!$B$3:$B1000,"&lt;="&amp;$D486)</f>
        <v>0</v>
      </c>
      <c r="K486" s="9"/>
    </row>
    <row r="487" spans="1:11" ht="17" customHeight="1" x14ac:dyDescent="0.15">
      <c r="A487" s="44"/>
      <c r="B487" s="44"/>
      <c r="C487" s="44"/>
      <c r="D487" s="45">
        <f t="shared" si="3"/>
        <v>91</v>
      </c>
      <c r="E487" s="46">
        <f t="shared" si="4"/>
        <v>0</v>
      </c>
      <c r="F487" s="46"/>
      <c r="G487" s="47"/>
      <c r="H487" s="47">
        <f>SUMIFS(Expenses!$C$3:$C1000,Expenses!$D$3:$D1000,$A487,Expenses!$B$3:$B1000,"&gt;="&amp;$C487,Expenses!$B$3:$B1000,"&lt;="&amp;$D487)</f>
        <v>0</v>
      </c>
      <c r="I487" s="47">
        <f>SUMIFS(Expenses!$C$3:$C1000,Expenses!$D$3:$D1000,$A487,Expenses!$E$3:$E1000,$I$2,Expenses!$B$3:$B1000,"&gt;="&amp;$C487,Expenses!$B$3:$B1000,"&lt;="&amp;$D487)</f>
        <v>0</v>
      </c>
      <c r="J487" s="47">
        <f>SUMIFS(Expenses!$C$3:$C1000,Expenses!$D$3:$D1000,$A487,Expenses!$E$3:$E1000,$J$2,Expenses!$B$3:$B1000,"&gt;="&amp;$C487,Expenses!$B$3:$B1000,"&lt;="&amp;$D487)</f>
        <v>0</v>
      </c>
      <c r="K487" s="9"/>
    </row>
    <row r="488" spans="1:11" ht="17" customHeight="1" x14ac:dyDescent="0.15">
      <c r="A488" s="44"/>
      <c r="B488" s="44"/>
      <c r="C488" s="44"/>
      <c r="D488" s="45">
        <f t="shared" si="3"/>
        <v>91</v>
      </c>
      <c r="E488" s="46">
        <f t="shared" si="4"/>
        <v>0</v>
      </c>
      <c r="F488" s="46"/>
      <c r="G488" s="47"/>
      <c r="H488" s="47">
        <f>SUMIFS(Expenses!$C$3:$C1000,Expenses!$D$3:$D1000,$A488,Expenses!$B$3:$B1000,"&gt;="&amp;$C488,Expenses!$B$3:$B1000,"&lt;="&amp;$D488)</f>
        <v>0</v>
      </c>
      <c r="I488" s="47">
        <f>SUMIFS(Expenses!$C$3:$C1000,Expenses!$D$3:$D1000,$A488,Expenses!$E$3:$E1000,$I$2,Expenses!$B$3:$B1000,"&gt;="&amp;$C488,Expenses!$B$3:$B1000,"&lt;="&amp;$D488)</f>
        <v>0</v>
      </c>
      <c r="J488" s="47">
        <f>SUMIFS(Expenses!$C$3:$C1000,Expenses!$D$3:$D1000,$A488,Expenses!$E$3:$E1000,$J$2,Expenses!$B$3:$B1000,"&gt;="&amp;$C488,Expenses!$B$3:$B1000,"&lt;="&amp;$D488)</f>
        <v>0</v>
      </c>
      <c r="K488" s="9"/>
    </row>
    <row r="489" spans="1:11" ht="17" customHeight="1" x14ac:dyDescent="0.15">
      <c r="A489" s="44"/>
      <c r="B489" s="44"/>
      <c r="C489" s="44"/>
      <c r="D489" s="45">
        <f t="shared" si="3"/>
        <v>91</v>
      </c>
      <c r="E489" s="46">
        <f t="shared" si="4"/>
        <v>0</v>
      </c>
      <c r="F489" s="46"/>
      <c r="G489" s="47"/>
      <c r="H489" s="47">
        <f>SUMIFS(Expenses!$C$3:$C1000,Expenses!$D$3:$D1000,$A489,Expenses!$B$3:$B1000,"&gt;="&amp;$C489,Expenses!$B$3:$B1000,"&lt;="&amp;$D489)</f>
        <v>0</v>
      </c>
      <c r="I489" s="47">
        <f>SUMIFS(Expenses!$C$3:$C1000,Expenses!$D$3:$D1000,$A489,Expenses!$E$3:$E1000,$I$2,Expenses!$B$3:$B1000,"&gt;="&amp;$C489,Expenses!$B$3:$B1000,"&lt;="&amp;$D489)</f>
        <v>0</v>
      </c>
      <c r="J489" s="47">
        <f>SUMIFS(Expenses!$C$3:$C1000,Expenses!$D$3:$D1000,$A489,Expenses!$E$3:$E1000,$J$2,Expenses!$B$3:$B1000,"&gt;="&amp;$C489,Expenses!$B$3:$B1000,"&lt;="&amp;$D489)</f>
        <v>0</v>
      </c>
      <c r="K489" s="9"/>
    </row>
    <row r="490" spans="1:11" ht="17" customHeight="1" x14ac:dyDescent="0.15">
      <c r="A490" s="44"/>
      <c r="B490" s="44"/>
      <c r="C490" s="44"/>
      <c r="D490" s="45">
        <f t="shared" si="3"/>
        <v>91</v>
      </c>
      <c r="E490" s="46">
        <f t="shared" si="4"/>
        <v>0</v>
      </c>
      <c r="F490" s="46"/>
      <c r="G490" s="47"/>
      <c r="H490" s="47">
        <f>SUMIFS(Expenses!$C$3:$C1000,Expenses!$D$3:$D1000,$A490,Expenses!$B$3:$B1000,"&gt;="&amp;$C490,Expenses!$B$3:$B1000,"&lt;="&amp;$D490)</f>
        <v>0</v>
      </c>
      <c r="I490" s="47">
        <f>SUMIFS(Expenses!$C$3:$C1000,Expenses!$D$3:$D1000,$A490,Expenses!$E$3:$E1000,$I$2,Expenses!$B$3:$B1000,"&gt;="&amp;$C490,Expenses!$B$3:$B1000,"&lt;="&amp;$D490)</f>
        <v>0</v>
      </c>
      <c r="J490" s="47">
        <f>SUMIFS(Expenses!$C$3:$C1000,Expenses!$D$3:$D1000,$A490,Expenses!$E$3:$E1000,$J$2,Expenses!$B$3:$B1000,"&gt;="&amp;$C490,Expenses!$B$3:$B1000,"&lt;="&amp;$D490)</f>
        <v>0</v>
      </c>
      <c r="K490" s="9"/>
    </row>
    <row r="491" spans="1:11" ht="17" customHeight="1" x14ac:dyDescent="0.15">
      <c r="A491" s="44"/>
      <c r="B491" s="44"/>
      <c r="C491" s="44"/>
      <c r="D491" s="45">
        <f t="shared" si="3"/>
        <v>91</v>
      </c>
      <c r="E491" s="46">
        <f t="shared" si="4"/>
        <v>0</v>
      </c>
      <c r="F491" s="46"/>
      <c r="G491" s="47"/>
      <c r="H491" s="47">
        <f>SUMIFS(Expenses!$C$3:$C1000,Expenses!$D$3:$D1000,$A491,Expenses!$B$3:$B1000,"&gt;="&amp;$C491,Expenses!$B$3:$B1000,"&lt;="&amp;$D491)</f>
        <v>0</v>
      </c>
      <c r="I491" s="47">
        <f>SUMIFS(Expenses!$C$3:$C1000,Expenses!$D$3:$D1000,$A491,Expenses!$E$3:$E1000,$I$2,Expenses!$B$3:$B1000,"&gt;="&amp;$C491,Expenses!$B$3:$B1000,"&lt;="&amp;$D491)</f>
        <v>0</v>
      </c>
      <c r="J491" s="47">
        <f>SUMIFS(Expenses!$C$3:$C1000,Expenses!$D$3:$D1000,$A491,Expenses!$E$3:$E1000,$J$2,Expenses!$B$3:$B1000,"&gt;="&amp;$C491,Expenses!$B$3:$B1000,"&lt;="&amp;$D491)</f>
        <v>0</v>
      </c>
      <c r="K491" s="9"/>
    </row>
    <row r="492" spans="1:11" ht="17" customHeight="1" x14ac:dyDescent="0.15">
      <c r="A492" s="44"/>
      <c r="B492" s="44"/>
      <c r="C492" s="44"/>
      <c r="D492" s="45">
        <f t="shared" si="3"/>
        <v>91</v>
      </c>
      <c r="E492" s="46">
        <f t="shared" si="4"/>
        <v>0</v>
      </c>
      <c r="F492" s="46"/>
      <c r="G492" s="47"/>
      <c r="H492" s="47">
        <f>SUMIFS(Expenses!$C$3:$C1000,Expenses!$D$3:$D1000,$A492,Expenses!$B$3:$B1000,"&gt;="&amp;$C492,Expenses!$B$3:$B1000,"&lt;="&amp;$D492)</f>
        <v>0</v>
      </c>
      <c r="I492" s="47">
        <f>SUMIFS(Expenses!$C$3:$C1000,Expenses!$D$3:$D1000,$A492,Expenses!$E$3:$E1000,$I$2,Expenses!$B$3:$B1000,"&gt;="&amp;$C492,Expenses!$B$3:$B1000,"&lt;="&amp;$D492)</f>
        <v>0</v>
      </c>
      <c r="J492" s="47">
        <f>SUMIFS(Expenses!$C$3:$C1000,Expenses!$D$3:$D1000,$A492,Expenses!$E$3:$E1000,$J$2,Expenses!$B$3:$B1000,"&gt;="&amp;$C492,Expenses!$B$3:$B1000,"&lt;="&amp;$D492)</f>
        <v>0</v>
      </c>
      <c r="K492" s="9"/>
    </row>
    <row r="493" spans="1:11" ht="17" customHeight="1" x14ac:dyDescent="0.15">
      <c r="A493" s="44"/>
      <c r="B493" s="44"/>
      <c r="C493" s="44"/>
      <c r="D493" s="45">
        <f t="shared" si="3"/>
        <v>91</v>
      </c>
      <c r="E493" s="46">
        <f t="shared" si="4"/>
        <v>0</v>
      </c>
      <c r="F493" s="46"/>
      <c r="G493" s="47"/>
      <c r="H493" s="47">
        <f>SUMIFS(Expenses!$C$3:$C1000,Expenses!$D$3:$D1000,$A493,Expenses!$B$3:$B1000,"&gt;="&amp;$C493,Expenses!$B$3:$B1000,"&lt;="&amp;$D493)</f>
        <v>0</v>
      </c>
      <c r="I493" s="47">
        <f>SUMIFS(Expenses!$C$3:$C1000,Expenses!$D$3:$D1000,$A493,Expenses!$E$3:$E1000,$I$2,Expenses!$B$3:$B1000,"&gt;="&amp;$C493,Expenses!$B$3:$B1000,"&lt;="&amp;$D493)</f>
        <v>0</v>
      </c>
      <c r="J493" s="47">
        <f>SUMIFS(Expenses!$C$3:$C1000,Expenses!$D$3:$D1000,$A493,Expenses!$E$3:$E1000,$J$2,Expenses!$B$3:$B1000,"&gt;="&amp;$C493,Expenses!$B$3:$B1000,"&lt;="&amp;$D493)</f>
        <v>0</v>
      </c>
      <c r="K493" s="9"/>
    </row>
    <row r="494" spans="1:11" ht="17" customHeight="1" x14ac:dyDescent="0.15">
      <c r="A494" s="44"/>
      <c r="B494" s="44"/>
      <c r="C494" s="44"/>
      <c r="D494" s="45">
        <f t="shared" si="3"/>
        <v>91</v>
      </c>
      <c r="E494" s="46">
        <f t="shared" si="4"/>
        <v>0</v>
      </c>
      <c r="F494" s="46"/>
      <c r="G494" s="47"/>
      <c r="H494" s="47">
        <f>SUMIFS(Expenses!$C$3:$C1000,Expenses!$D$3:$D1000,$A494,Expenses!$B$3:$B1000,"&gt;="&amp;$C494,Expenses!$B$3:$B1000,"&lt;="&amp;$D494)</f>
        <v>0</v>
      </c>
      <c r="I494" s="47">
        <f>SUMIFS(Expenses!$C$3:$C1000,Expenses!$D$3:$D1000,$A494,Expenses!$E$3:$E1000,$I$2,Expenses!$B$3:$B1000,"&gt;="&amp;$C494,Expenses!$B$3:$B1000,"&lt;="&amp;$D494)</f>
        <v>0</v>
      </c>
      <c r="J494" s="47">
        <f>SUMIFS(Expenses!$C$3:$C1000,Expenses!$D$3:$D1000,$A494,Expenses!$E$3:$E1000,$J$2,Expenses!$B$3:$B1000,"&gt;="&amp;$C494,Expenses!$B$3:$B1000,"&lt;="&amp;$D494)</f>
        <v>0</v>
      </c>
      <c r="K494" s="9"/>
    </row>
    <row r="495" spans="1:11" ht="17" customHeight="1" x14ac:dyDescent="0.15">
      <c r="A495" s="44"/>
      <c r="B495" s="44"/>
      <c r="C495" s="44"/>
      <c r="D495" s="45">
        <f t="shared" si="3"/>
        <v>91</v>
      </c>
      <c r="E495" s="46">
        <f t="shared" si="4"/>
        <v>0</v>
      </c>
      <c r="F495" s="46"/>
      <c r="G495" s="47"/>
      <c r="H495" s="47">
        <f>SUMIFS(Expenses!$C$3:$C1000,Expenses!$D$3:$D1000,$A495,Expenses!$B$3:$B1000,"&gt;="&amp;$C495,Expenses!$B$3:$B1000,"&lt;="&amp;$D495)</f>
        <v>0</v>
      </c>
      <c r="I495" s="47">
        <f>SUMIFS(Expenses!$C$3:$C1000,Expenses!$D$3:$D1000,$A495,Expenses!$E$3:$E1000,$I$2,Expenses!$B$3:$B1000,"&gt;="&amp;$C495,Expenses!$B$3:$B1000,"&lt;="&amp;$D495)</f>
        <v>0</v>
      </c>
      <c r="J495" s="47">
        <f>SUMIFS(Expenses!$C$3:$C1000,Expenses!$D$3:$D1000,$A495,Expenses!$E$3:$E1000,$J$2,Expenses!$B$3:$B1000,"&gt;="&amp;$C495,Expenses!$B$3:$B1000,"&lt;="&amp;$D495)</f>
        <v>0</v>
      </c>
      <c r="K495" s="9"/>
    </row>
    <row r="496" spans="1:11" ht="17" customHeight="1" x14ac:dyDescent="0.15">
      <c r="A496" s="44"/>
      <c r="B496" s="44"/>
      <c r="C496" s="44"/>
      <c r="D496" s="45">
        <f t="shared" si="3"/>
        <v>91</v>
      </c>
      <c r="E496" s="46">
        <f t="shared" si="4"/>
        <v>0</v>
      </c>
      <c r="F496" s="46"/>
      <c r="G496" s="47"/>
      <c r="H496" s="47">
        <f>SUMIFS(Expenses!$C$3:$C1000,Expenses!$D$3:$D1000,$A496,Expenses!$B$3:$B1000,"&gt;="&amp;$C496,Expenses!$B$3:$B1000,"&lt;="&amp;$D496)</f>
        <v>0</v>
      </c>
      <c r="I496" s="47">
        <f>SUMIFS(Expenses!$C$3:$C1000,Expenses!$D$3:$D1000,$A496,Expenses!$E$3:$E1000,$I$2,Expenses!$B$3:$B1000,"&gt;="&amp;$C496,Expenses!$B$3:$B1000,"&lt;="&amp;$D496)</f>
        <v>0</v>
      </c>
      <c r="J496" s="47">
        <f>SUMIFS(Expenses!$C$3:$C1000,Expenses!$D$3:$D1000,$A496,Expenses!$E$3:$E1000,$J$2,Expenses!$B$3:$B1000,"&gt;="&amp;$C496,Expenses!$B$3:$B1000,"&lt;="&amp;$D496)</f>
        <v>0</v>
      </c>
      <c r="K496" s="9"/>
    </row>
    <row r="497" spans="1:11" ht="17" customHeight="1" x14ac:dyDescent="0.15">
      <c r="A497" s="44"/>
      <c r="B497" s="44"/>
      <c r="C497" s="44"/>
      <c r="D497" s="45">
        <f t="shared" si="3"/>
        <v>91</v>
      </c>
      <c r="E497" s="46">
        <f t="shared" si="4"/>
        <v>0</v>
      </c>
      <c r="F497" s="46"/>
      <c r="G497" s="47"/>
      <c r="H497" s="47">
        <f>SUMIFS(Expenses!$C$3:$C1000,Expenses!$D$3:$D1000,$A497,Expenses!$B$3:$B1000,"&gt;="&amp;$C497,Expenses!$B$3:$B1000,"&lt;="&amp;$D497)</f>
        <v>0</v>
      </c>
      <c r="I497" s="47">
        <f>SUMIFS(Expenses!$C$3:$C1000,Expenses!$D$3:$D1000,$A497,Expenses!$E$3:$E1000,$I$2,Expenses!$B$3:$B1000,"&gt;="&amp;$C497,Expenses!$B$3:$B1000,"&lt;="&amp;$D497)</f>
        <v>0</v>
      </c>
      <c r="J497" s="47">
        <f>SUMIFS(Expenses!$C$3:$C1000,Expenses!$D$3:$D1000,$A497,Expenses!$E$3:$E1000,$J$2,Expenses!$B$3:$B1000,"&gt;="&amp;$C497,Expenses!$B$3:$B1000,"&lt;="&amp;$D497)</f>
        <v>0</v>
      </c>
      <c r="K497" s="9"/>
    </row>
    <row r="498" spans="1:11" ht="17" customHeight="1" x14ac:dyDescent="0.15">
      <c r="A498" s="44"/>
      <c r="B498" s="44"/>
      <c r="C498" s="44"/>
      <c r="D498" s="45">
        <f t="shared" si="3"/>
        <v>91</v>
      </c>
      <c r="E498" s="46">
        <f t="shared" si="4"/>
        <v>0</v>
      </c>
      <c r="F498" s="46"/>
      <c r="G498" s="47"/>
      <c r="H498" s="47">
        <f>SUMIFS(Expenses!$C$3:$C1000,Expenses!$D$3:$D1000,$A498,Expenses!$B$3:$B1000,"&gt;="&amp;$C498,Expenses!$B$3:$B1000,"&lt;="&amp;$D498)</f>
        <v>0</v>
      </c>
      <c r="I498" s="47">
        <f>SUMIFS(Expenses!$C$3:$C1000,Expenses!$D$3:$D1000,$A498,Expenses!$E$3:$E1000,$I$2,Expenses!$B$3:$B1000,"&gt;="&amp;$C498,Expenses!$B$3:$B1000,"&lt;="&amp;$D498)</f>
        <v>0</v>
      </c>
      <c r="J498" s="47">
        <f>SUMIFS(Expenses!$C$3:$C1000,Expenses!$D$3:$D1000,$A498,Expenses!$E$3:$E1000,$J$2,Expenses!$B$3:$B1000,"&gt;="&amp;$C498,Expenses!$B$3:$B1000,"&lt;="&amp;$D498)</f>
        <v>0</v>
      </c>
      <c r="K498" s="9"/>
    </row>
    <row r="499" spans="1:11" ht="17" customHeight="1" x14ac:dyDescent="0.15">
      <c r="A499" s="44"/>
      <c r="B499" s="44"/>
      <c r="C499" s="44"/>
      <c r="D499" s="45">
        <f t="shared" si="3"/>
        <v>91</v>
      </c>
      <c r="E499" s="46">
        <f t="shared" si="4"/>
        <v>0</v>
      </c>
      <c r="F499" s="46"/>
      <c r="G499" s="47"/>
      <c r="H499" s="47">
        <f>SUMIFS(Expenses!$C$3:$C1000,Expenses!$D$3:$D1000,$A499,Expenses!$B$3:$B1000,"&gt;="&amp;$C499,Expenses!$B$3:$B1000,"&lt;="&amp;$D499)</f>
        <v>0</v>
      </c>
      <c r="I499" s="47">
        <f>SUMIFS(Expenses!$C$3:$C1000,Expenses!$D$3:$D1000,$A499,Expenses!$E$3:$E1000,$I$2,Expenses!$B$3:$B1000,"&gt;="&amp;$C499,Expenses!$B$3:$B1000,"&lt;="&amp;$D499)</f>
        <v>0</v>
      </c>
      <c r="J499" s="47">
        <f>SUMIFS(Expenses!$C$3:$C1000,Expenses!$D$3:$D1000,$A499,Expenses!$E$3:$E1000,$J$2,Expenses!$B$3:$B1000,"&gt;="&amp;$C499,Expenses!$B$3:$B1000,"&lt;="&amp;$D499)</f>
        <v>0</v>
      </c>
      <c r="K499" s="9"/>
    </row>
    <row r="500" spans="1:11" ht="17" customHeight="1" x14ac:dyDescent="0.15">
      <c r="A500" s="44"/>
      <c r="B500" s="44"/>
      <c r="C500" s="44"/>
      <c r="D500" s="45">
        <f t="shared" si="3"/>
        <v>91</v>
      </c>
      <c r="E500" s="46">
        <f t="shared" si="4"/>
        <v>0</v>
      </c>
      <c r="F500" s="46"/>
      <c r="G500" s="47"/>
      <c r="H500" s="47">
        <f>SUMIFS(Expenses!$C$3:$C1000,Expenses!$D$3:$D1000,$A500,Expenses!$B$3:$B1000,"&gt;="&amp;$C500,Expenses!$B$3:$B1000,"&lt;="&amp;$D500)</f>
        <v>0</v>
      </c>
      <c r="I500" s="47">
        <f>SUMIFS(Expenses!$C$3:$C1000,Expenses!$D$3:$D1000,$A500,Expenses!$E$3:$E1000,$I$2,Expenses!$B$3:$B1000,"&gt;="&amp;$C500,Expenses!$B$3:$B1000,"&lt;="&amp;$D500)</f>
        <v>0</v>
      </c>
      <c r="J500" s="47">
        <f>SUMIFS(Expenses!$C$3:$C1000,Expenses!$D$3:$D1000,$A500,Expenses!$E$3:$E1000,$J$2,Expenses!$B$3:$B1000,"&gt;="&amp;$C500,Expenses!$B$3:$B1000,"&lt;="&amp;$D500)</f>
        <v>0</v>
      </c>
      <c r="K500" s="9"/>
    </row>
    <row r="501" spans="1:11" ht="17" customHeight="1" x14ac:dyDescent="0.15">
      <c r="A501" s="44"/>
      <c r="B501" s="44"/>
      <c r="C501" s="44"/>
      <c r="D501" s="45">
        <f t="shared" si="3"/>
        <v>91</v>
      </c>
      <c r="E501" s="46">
        <f t="shared" si="4"/>
        <v>0</v>
      </c>
      <c r="F501" s="46"/>
      <c r="G501" s="47"/>
      <c r="H501" s="47">
        <f>SUMIFS(Expenses!$C$3:$C1000,Expenses!$D$3:$D1000,$A501,Expenses!$B$3:$B1000,"&gt;="&amp;$C501,Expenses!$B$3:$B1000,"&lt;="&amp;$D501)</f>
        <v>0</v>
      </c>
      <c r="I501" s="47">
        <f>SUMIFS(Expenses!$C$3:$C1000,Expenses!$D$3:$D1000,$A501,Expenses!$E$3:$E1000,$I$2,Expenses!$B$3:$B1000,"&gt;="&amp;$C501,Expenses!$B$3:$B1000,"&lt;="&amp;$D501)</f>
        <v>0</v>
      </c>
      <c r="J501" s="47">
        <f>SUMIFS(Expenses!$C$3:$C1000,Expenses!$D$3:$D1000,$A501,Expenses!$E$3:$E1000,$J$2,Expenses!$B$3:$B1000,"&gt;="&amp;$C501,Expenses!$B$3:$B1000,"&lt;="&amp;$D501)</f>
        <v>0</v>
      </c>
      <c r="K501" s="9"/>
    </row>
    <row r="502" spans="1:11" ht="17" customHeight="1" x14ac:dyDescent="0.15">
      <c r="A502" s="44"/>
      <c r="B502" s="44"/>
      <c r="C502" s="44"/>
      <c r="D502" s="45">
        <f t="shared" si="3"/>
        <v>91</v>
      </c>
      <c r="E502" s="46">
        <f t="shared" si="4"/>
        <v>0</v>
      </c>
      <c r="F502" s="46"/>
      <c r="G502" s="47"/>
      <c r="H502" s="47">
        <f>SUMIFS(Expenses!$C$3:$C1000,Expenses!$D$3:$D1000,$A502,Expenses!$B$3:$B1000,"&gt;="&amp;$C502,Expenses!$B$3:$B1000,"&lt;="&amp;$D502)</f>
        <v>0</v>
      </c>
      <c r="I502" s="47">
        <f>SUMIFS(Expenses!$C$3:$C1000,Expenses!$D$3:$D1000,$A502,Expenses!$E$3:$E1000,$I$2,Expenses!$B$3:$B1000,"&gt;="&amp;$C502,Expenses!$B$3:$B1000,"&lt;="&amp;$D502)</f>
        <v>0</v>
      </c>
      <c r="J502" s="47">
        <f>SUMIFS(Expenses!$C$3:$C1000,Expenses!$D$3:$D1000,$A502,Expenses!$E$3:$E1000,$J$2,Expenses!$B$3:$B1000,"&gt;="&amp;$C502,Expenses!$B$3:$B1000,"&lt;="&amp;$D502)</f>
        <v>0</v>
      </c>
      <c r="K502" s="9"/>
    </row>
    <row r="503" spans="1:11" ht="17" customHeight="1" x14ac:dyDescent="0.15">
      <c r="A503" s="44"/>
      <c r="B503" s="44"/>
      <c r="C503" s="44"/>
      <c r="D503" s="45">
        <f t="shared" si="3"/>
        <v>91</v>
      </c>
      <c r="E503" s="46">
        <f t="shared" si="4"/>
        <v>0</v>
      </c>
      <c r="F503" s="46"/>
      <c r="G503" s="47"/>
      <c r="H503" s="47">
        <f>SUMIFS(Expenses!$C$3:$C1000,Expenses!$D$3:$D1000,$A503,Expenses!$B$3:$B1000,"&gt;="&amp;$C503,Expenses!$B$3:$B1000,"&lt;="&amp;$D503)</f>
        <v>0</v>
      </c>
      <c r="I503" s="47">
        <f>SUMIFS(Expenses!$C$3:$C1000,Expenses!$D$3:$D1000,$A503,Expenses!$E$3:$E1000,$I$2,Expenses!$B$3:$B1000,"&gt;="&amp;$C503,Expenses!$B$3:$B1000,"&lt;="&amp;$D503)</f>
        <v>0</v>
      </c>
      <c r="J503" s="47">
        <f>SUMIFS(Expenses!$C$3:$C1000,Expenses!$D$3:$D1000,$A503,Expenses!$E$3:$E1000,$J$2,Expenses!$B$3:$B1000,"&gt;="&amp;$C503,Expenses!$B$3:$B1000,"&lt;="&amp;$D503)</f>
        <v>0</v>
      </c>
      <c r="K503" s="9"/>
    </row>
    <row r="504" spans="1:11" ht="17" customHeight="1" x14ac:dyDescent="0.15">
      <c r="A504" s="44"/>
      <c r="B504" s="44"/>
      <c r="C504" s="44"/>
      <c r="D504" s="45">
        <f t="shared" si="3"/>
        <v>91</v>
      </c>
      <c r="E504" s="46">
        <f t="shared" si="4"/>
        <v>0</v>
      </c>
      <c r="F504" s="46"/>
      <c r="G504" s="47"/>
      <c r="H504" s="47">
        <f>SUMIFS(Expenses!$C$3:$C1000,Expenses!$D$3:$D1000,$A504,Expenses!$B$3:$B1000,"&gt;="&amp;$C504,Expenses!$B$3:$B1000,"&lt;="&amp;$D504)</f>
        <v>0</v>
      </c>
      <c r="I504" s="47">
        <f>SUMIFS(Expenses!$C$3:$C1000,Expenses!$D$3:$D1000,$A504,Expenses!$E$3:$E1000,$I$2,Expenses!$B$3:$B1000,"&gt;="&amp;$C504,Expenses!$B$3:$B1000,"&lt;="&amp;$D504)</f>
        <v>0</v>
      </c>
      <c r="J504" s="47">
        <f>SUMIFS(Expenses!$C$3:$C1000,Expenses!$D$3:$D1000,$A504,Expenses!$E$3:$E1000,$J$2,Expenses!$B$3:$B1000,"&gt;="&amp;$C504,Expenses!$B$3:$B1000,"&lt;="&amp;$D504)</f>
        <v>0</v>
      </c>
      <c r="K504" s="9"/>
    </row>
    <row r="505" spans="1:11" ht="17" customHeight="1" x14ac:dyDescent="0.15">
      <c r="A505" s="44"/>
      <c r="B505" s="44"/>
      <c r="C505" s="44"/>
      <c r="D505" s="45">
        <f t="shared" si="3"/>
        <v>91</v>
      </c>
      <c r="E505" s="46">
        <f t="shared" si="4"/>
        <v>0</v>
      </c>
      <c r="F505" s="46"/>
      <c r="G505" s="47"/>
      <c r="H505" s="47">
        <f>SUMIFS(Expenses!$C$3:$C1000,Expenses!$D$3:$D1000,$A505,Expenses!$B$3:$B1000,"&gt;="&amp;$C505,Expenses!$B$3:$B1000,"&lt;="&amp;$D505)</f>
        <v>0</v>
      </c>
      <c r="I505" s="47">
        <f>SUMIFS(Expenses!$C$3:$C1000,Expenses!$D$3:$D1000,$A505,Expenses!$E$3:$E1000,$I$2,Expenses!$B$3:$B1000,"&gt;="&amp;$C505,Expenses!$B$3:$B1000,"&lt;="&amp;$D505)</f>
        <v>0</v>
      </c>
      <c r="J505" s="47">
        <f>SUMIFS(Expenses!$C$3:$C1000,Expenses!$D$3:$D1000,$A505,Expenses!$E$3:$E1000,$J$2,Expenses!$B$3:$B1000,"&gt;="&amp;$C505,Expenses!$B$3:$B1000,"&lt;="&amp;$D505)</f>
        <v>0</v>
      </c>
      <c r="K505" s="9"/>
    </row>
    <row r="506" spans="1:11" ht="17" customHeight="1" x14ac:dyDescent="0.15">
      <c r="A506" s="44"/>
      <c r="B506" s="44"/>
      <c r="C506" s="44"/>
      <c r="D506" s="45">
        <f t="shared" si="3"/>
        <v>91</v>
      </c>
      <c r="E506" s="46">
        <f t="shared" si="4"/>
        <v>0</v>
      </c>
      <c r="F506" s="46"/>
      <c r="G506" s="47"/>
      <c r="H506" s="47">
        <f>SUMIFS(Expenses!$C$3:$C1000,Expenses!$D$3:$D1000,$A506,Expenses!$B$3:$B1000,"&gt;="&amp;$C506,Expenses!$B$3:$B1000,"&lt;="&amp;$D506)</f>
        <v>0</v>
      </c>
      <c r="I506" s="47">
        <f>SUMIFS(Expenses!$C$3:$C1000,Expenses!$D$3:$D1000,$A506,Expenses!$E$3:$E1000,$I$2,Expenses!$B$3:$B1000,"&gt;="&amp;$C506,Expenses!$B$3:$B1000,"&lt;="&amp;$D506)</f>
        <v>0</v>
      </c>
      <c r="J506" s="47">
        <f>SUMIFS(Expenses!$C$3:$C1000,Expenses!$D$3:$D1000,$A506,Expenses!$E$3:$E1000,$J$2,Expenses!$B$3:$B1000,"&gt;="&amp;$C506,Expenses!$B$3:$B1000,"&lt;="&amp;$D506)</f>
        <v>0</v>
      </c>
      <c r="K506" s="9"/>
    </row>
    <row r="507" spans="1:11" ht="17" customHeight="1" x14ac:dyDescent="0.15">
      <c r="A507" s="44"/>
      <c r="B507" s="44"/>
      <c r="C507" s="44"/>
      <c r="D507" s="45">
        <f t="shared" si="3"/>
        <v>91</v>
      </c>
      <c r="E507" s="46">
        <f t="shared" si="4"/>
        <v>0</v>
      </c>
      <c r="F507" s="46"/>
      <c r="G507" s="47"/>
      <c r="H507" s="47">
        <f>SUMIFS(Expenses!$C$3:$C1000,Expenses!$D$3:$D1000,$A507,Expenses!$B$3:$B1000,"&gt;="&amp;$C507,Expenses!$B$3:$B1000,"&lt;="&amp;$D507)</f>
        <v>0</v>
      </c>
      <c r="I507" s="47">
        <f>SUMIFS(Expenses!$C$3:$C1000,Expenses!$D$3:$D1000,$A507,Expenses!$E$3:$E1000,$I$2,Expenses!$B$3:$B1000,"&gt;="&amp;$C507,Expenses!$B$3:$B1000,"&lt;="&amp;$D507)</f>
        <v>0</v>
      </c>
      <c r="J507" s="47">
        <f>SUMIFS(Expenses!$C$3:$C1000,Expenses!$D$3:$D1000,$A507,Expenses!$E$3:$E1000,$J$2,Expenses!$B$3:$B1000,"&gt;="&amp;$C507,Expenses!$B$3:$B1000,"&lt;="&amp;$D507)</f>
        <v>0</v>
      </c>
      <c r="K507" s="9"/>
    </row>
    <row r="508" spans="1:11" ht="17" customHeight="1" x14ac:dyDescent="0.15">
      <c r="A508" s="44"/>
      <c r="B508" s="44"/>
      <c r="C508" s="44"/>
      <c r="D508" s="45">
        <f t="shared" si="3"/>
        <v>91</v>
      </c>
      <c r="E508" s="46">
        <f t="shared" si="4"/>
        <v>0</v>
      </c>
      <c r="F508" s="46"/>
      <c r="G508" s="47"/>
      <c r="H508" s="47">
        <f>SUMIFS(Expenses!$C$3:$C1000,Expenses!$D$3:$D1000,$A508,Expenses!$B$3:$B1000,"&gt;="&amp;$C508,Expenses!$B$3:$B1000,"&lt;="&amp;$D508)</f>
        <v>0</v>
      </c>
      <c r="I508" s="47">
        <f>SUMIFS(Expenses!$C$3:$C1000,Expenses!$D$3:$D1000,$A508,Expenses!$E$3:$E1000,$I$2,Expenses!$B$3:$B1000,"&gt;="&amp;$C508,Expenses!$B$3:$B1000,"&lt;="&amp;$D508)</f>
        <v>0</v>
      </c>
      <c r="J508" s="47">
        <f>SUMIFS(Expenses!$C$3:$C1000,Expenses!$D$3:$D1000,$A508,Expenses!$E$3:$E1000,$J$2,Expenses!$B$3:$B1000,"&gt;="&amp;$C508,Expenses!$B$3:$B1000,"&lt;="&amp;$D508)</f>
        <v>0</v>
      </c>
      <c r="K508" s="9"/>
    </row>
    <row r="509" spans="1:11" ht="17" customHeight="1" x14ac:dyDescent="0.15">
      <c r="A509" s="44"/>
      <c r="B509" s="44"/>
      <c r="C509" s="44"/>
      <c r="D509" s="45">
        <f t="shared" si="3"/>
        <v>91</v>
      </c>
      <c r="E509" s="46">
        <f t="shared" si="4"/>
        <v>0</v>
      </c>
      <c r="F509" s="46"/>
      <c r="G509" s="47"/>
      <c r="H509" s="47">
        <f>SUMIFS(Expenses!$C$3:$C1000,Expenses!$D$3:$D1000,$A509,Expenses!$B$3:$B1000,"&gt;="&amp;$C509,Expenses!$B$3:$B1000,"&lt;="&amp;$D509)</f>
        <v>0</v>
      </c>
      <c r="I509" s="47">
        <f>SUMIFS(Expenses!$C$3:$C1000,Expenses!$D$3:$D1000,$A509,Expenses!$E$3:$E1000,$I$2,Expenses!$B$3:$B1000,"&gt;="&amp;$C509,Expenses!$B$3:$B1000,"&lt;="&amp;$D509)</f>
        <v>0</v>
      </c>
      <c r="J509" s="47">
        <f>SUMIFS(Expenses!$C$3:$C1000,Expenses!$D$3:$D1000,$A509,Expenses!$E$3:$E1000,$J$2,Expenses!$B$3:$B1000,"&gt;="&amp;$C509,Expenses!$B$3:$B1000,"&lt;="&amp;$D509)</f>
        <v>0</v>
      </c>
      <c r="K509" s="9"/>
    </row>
    <row r="510" spans="1:11" ht="17" customHeight="1" x14ac:dyDescent="0.15">
      <c r="A510" s="44"/>
      <c r="B510" s="44"/>
      <c r="C510" s="44"/>
      <c r="D510" s="45">
        <f t="shared" si="3"/>
        <v>91</v>
      </c>
      <c r="E510" s="46">
        <f t="shared" si="4"/>
        <v>0</v>
      </c>
      <c r="F510" s="46"/>
      <c r="G510" s="47"/>
      <c r="H510" s="47">
        <f>SUMIFS(Expenses!$C$3:$C1000,Expenses!$D$3:$D1000,$A510,Expenses!$B$3:$B1000,"&gt;="&amp;$C510,Expenses!$B$3:$B1000,"&lt;="&amp;$D510)</f>
        <v>0</v>
      </c>
      <c r="I510" s="47">
        <f>SUMIFS(Expenses!$C$3:$C1000,Expenses!$D$3:$D1000,$A510,Expenses!$E$3:$E1000,$I$2,Expenses!$B$3:$B1000,"&gt;="&amp;$C510,Expenses!$B$3:$B1000,"&lt;="&amp;$D510)</f>
        <v>0</v>
      </c>
      <c r="J510" s="47">
        <f>SUMIFS(Expenses!$C$3:$C1000,Expenses!$D$3:$D1000,$A510,Expenses!$E$3:$E1000,$J$2,Expenses!$B$3:$B1000,"&gt;="&amp;$C510,Expenses!$B$3:$B1000,"&lt;="&amp;$D510)</f>
        <v>0</v>
      </c>
      <c r="K510" s="9"/>
    </row>
    <row r="511" spans="1:11" ht="17" customHeight="1" x14ac:dyDescent="0.15">
      <c r="A511" s="44"/>
      <c r="B511" s="44"/>
      <c r="C511" s="44"/>
      <c r="D511" s="45">
        <f t="shared" si="3"/>
        <v>91</v>
      </c>
      <c r="E511" s="46">
        <f t="shared" si="4"/>
        <v>0</v>
      </c>
      <c r="F511" s="46"/>
      <c r="G511" s="47"/>
      <c r="H511" s="47">
        <f>SUMIFS(Expenses!$C$3:$C1000,Expenses!$D$3:$D1000,$A511,Expenses!$B$3:$B1000,"&gt;="&amp;$C511,Expenses!$B$3:$B1000,"&lt;="&amp;$D511)</f>
        <v>0</v>
      </c>
      <c r="I511" s="47">
        <f>SUMIFS(Expenses!$C$3:$C1000,Expenses!$D$3:$D1000,$A511,Expenses!$E$3:$E1000,$I$2,Expenses!$B$3:$B1000,"&gt;="&amp;$C511,Expenses!$B$3:$B1000,"&lt;="&amp;$D511)</f>
        <v>0</v>
      </c>
      <c r="J511" s="47">
        <f>SUMIFS(Expenses!$C$3:$C1000,Expenses!$D$3:$D1000,$A511,Expenses!$E$3:$E1000,$J$2,Expenses!$B$3:$B1000,"&gt;="&amp;$C511,Expenses!$B$3:$B1000,"&lt;="&amp;$D511)</f>
        <v>0</v>
      </c>
      <c r="K511" s="9"/>
    </row>
    <row r="512" spans="1:11" ht="17" customHeight="1" x14ac:dyDescent="0.15">
      <c r="A512" s="44"/>
      <c r="B512" s="44"/>
      <c r="C512" s="44"/>
      <c r="D512" s="45">
        <f t="shared" si="3"/>
        <v>91</v>
      </c>
      <c r="E512" s="46">
        <f t="shared" si="4"/>
        <v>0</v>
      </c>
      <c r="F512" s="46"/>
      <c r="G512" s="47"/>
      <c r="H512" s="47">
        <f>SUMIFS(Expenses!$C$3:$C1000,Expenses!$D$3:$D1000,$A512,Expenses!$B$3:$B1000,"&gt;="&amp;$C512,Expenses!$B$3:$B1000,"&lt;="&amp;$D512)</f>
        <v>0</v>
      </c>
      <c r="I512" s="47">
        <f>SUMIFS(Expenses!$C$3:$C1000,Expenses!$D$3:$D1000,$A512,Expenses!$E$3:$E1000,$I$2,Expenses!$B$3:$B1000,"&gt;="&amp;$C512,Expenses!$B$3:$B1000,"&lt;="&amp;$D512)</f>
        <v>0</v>
      </c>
      <c r="J512" s="47">
        <f>SUMIFS(Expenses!$C$3:$C1000,Expenses!$D$3:$D1000,$A512,Expenses!$E$3:$E1000,$J$2,Expenses!$B$3:$B1000,"&gt;="&amp;$C512,Expenses!$B$3:$B1000,"&lt;="&amp;$D512)</f>
        <v>0</v>
      </c>
      <c r="K512" s="9"/>
    </row>
    <row r="513" spans="1:11" ht="17" customHeight="1" x14ac:dyDescent="0.15">
      <c r="A513" s="44"/>
      <c r="B513" s="44"/>
      <c r="C513" s="44"/>
      <c r="D513" s="45">
        <f t="shared" ref="D513:D767" si="5">EOMONTH(C513,2)</f>
        <v>91</v>
      </c>
      <c r="E513" s="46">
        <f t="shared" si="4"/>
        <v>0</v>
      </c>
      <c r="F513" s="46"/>
      <c r="G513" s="47"/>
      <c r="H513" s="47">
        <f>SUMIFS(Expenses!$C$3:$C1000,Expenses!$D$3:$D1000,$A513,Expenses!$B$3:$B1000,"&gt;="&amp;$C513,Expenses!$B$3:$B1000,"&lt;="&amp;$D513)</f>
        <v>0</v>
      </c>
      <c r="I513" s="47">
        <f>SUMIFS(Expenses!$C$3:$C1000,Expenses!$D$3:$D1000,$A513,Expenses!$E$3:$E1000,$I$2,Expenses!$B$3:$B1000,"&gt;="&amp;$C513,Expenses!$B$3:$B1000,"&lt;="&amp;$D513)</f>
        <v>0</v>
      </c>
      <c r="J513" s="47">
        <f>SUMIFS(Expenses!$C$3:$C1000,Expenses!$D$3:$D1000,$A513,Expenses!$E$3:$E1000,$J$2,Expenses!$B$3:$B1000,"&gt;="&amp;$C513,Expenses!$B$3:$B1000,"&lt;="&amp;$D513)</f>
        <v>0</v>
      </c>
      <c r="K513" s="9"/>
    </row>
    <row r="514" spans="1:11" ht="17" customHeight="1" x14ac:dyDescent="0.15">
      <c r="A514" s="44"/>
      <c r="B514" s="44"/>
      <c r="C514" s="44"/>
      <c r="D514" s="45">
        <f t="shared" si="5"/>
        <v>91</v>
      </c>
      <c r="E514" s="46">
        <f t="shared" ref="E514:E768" si="6">SUM(F514:G514)</f>
        <v>0</v>
      </c>
      <c r="F514" s="46"/>
      <c r="G514" s="47"/>
      <c r="H514" s="47">
        <f>SUMIFS(Expenses!$C$3:$C1000,Expenses!$D$3:$D1000,$A514,Expenses!$B$3:$B1000,"&gt;="&amp;$C514,Expenses!$B$3:$B1000,"&lt;="&amp;$D514)</f>
        <v>0</v>
      </c>
      <c r="I514" s="47">
        <f>SUMIFS(Expenses!$C$3:$C1000,Expenses!$D$3:$D1000,$A514,Expenses!$E$3:$E1000,$I$2,Expenses!$B$3:$B1000,"&gt;="&amp;$C514,Expenses!$B$3:$B1000,"&lt;="&amp;$D514)</f>
        <v>0</v>
      </c>
      <c r="J514" s="47">
        <f>SUMIFS(Expenses!$C$3:$C1000,Expenses!$D$3:$D1000,$A514,Expenses!$E$3:$E1000,$J$2,Expenses!$B$3:$B1000,"&gt;="&amp;$C514,Expenses!$B$3:$B1000,"&lt;="&amp;$D514)</f>
        <v>0</v>
      </c>
      <c r="K514" s="9"/>
    </row>
    <row r="515" spans="1:11" ht="17" customHeight="1" x14ac:dyDescent="0.15">
      <c r="A515" s="44"/>
      <c r="B515" s="44"/>
      <c r="C515" s="44"/>
      <c r="D515" s="45">
        <f t="shared" si="5"/>
        <v>91</v>
      </c>
      <c r="E515" s="46">
        <f t="shared" si="6"/>
        <v>0</v>
      </c>
      <c r="F515" s="46"/>
      <c r="G515" s="47"/>
      <c r="H515" s="47">
        <f>SUMIFS(Expenses!$C$3:$C1000,Expenses!$D$3:$D1000,$A515,Expenses!$B$3:$B1000,"&gt;="&amp;$C515,Expenses!$B$3:$B1000,"&lt;="&amp;$D515)</f>
        <v>0</v>
      </c>
      <c r="I515" s="47">
        <f>SUMIFS(Expenses!$C$3:$C1000,Expenses!$D$3:$D1000,$A515,Expenses!$E$3:$E1000,$I$2,Expenses!$B$3:$B1000,"&gt;="&amp;$C515,Expenses!$B$3:$B1000,"&lt;="&amp;$D515)</f>
        <v>0</v>
      </c>
      <c r="J515" s="47">
        <f>SUMIFS(Expenses!$C$3:$C1000,Expenses!$D$3:$D1000,$A515,Expenses!$E$3:$E1000,$J$2,Expenses!$B$3:$B1000,"&gt;="&amp;$C515,Expenses!$B$3:$B1000,"&lt;="&amp;$D515)</f>
        <v>0</v>
      </c>
      <c r="K515" s="9"/>
    </row>
    <row r="516" spans="1:11" ht="17" customHeight="1" x14ac:dyDescent="0.15">
      <c r="A516" s="44"/>
      <c r="B516" s="44"/>
      <c r="C516" s="44"/>
      <c r="D516" s="45">
        <f t="shared" si="5"/>
        <v>91</v>
      </c>
      <c r="E516" s="46">
        <f t="shared" si="6"/>
        <v>0</v>
      </c>
      <c r="F516" s="46"/>
      <c r="G516" s="47"/>
      <c r="H516" s="47">
        <f>SUMIFS(Expenses!$C$3:$C1000,Expenses!$D$3:$D1000,$A516,Expenses!$B$3:$B1000,"&gt;="&amp;$C516,Expenses!$B$3:$B1000,"&lt;="&amp;$D516)</f>
        <v>0</v>
      </c>
      <c r="I516" s="47">
        <f>SUMIFS(Expenses!$C$3:$C1000,Expenses!$D$3:$D1000,$A516,Expenses!$E$3:$E1000,$I$2,Expenses!$B$3:$B1000,"&gt;="&amp;$C516,Expenses!$B$3:$B1000,"&lt;="&amp;$D516)</f>
        <v>0</v>
      </c>
      <c r="J516" s="47">
        <f>SUMIFS(Expenses!$C$3:$C1000,Expenses!$D$3:$D1000,$A516,Expenses!$E$3:$E1000,$J$2,Expenses!$B$3:$B1000,"&gt;="&amp;$C516,Expenses!$B$3:$B1000,"&lt;="&amp;$D516)</f>
        <v>0</v>
      </c>
      <c r="K516" s="9"/>
    </row>
    <row r="517" spans="1:11" ht="17" customHeight="1" x14ac:dyDescent="0.15">
      <c r="A517" s="44"/>
      <c r="B517" s="44"/>
      <c r="C517" s="44"/>
      <c r="D517" s="45">
        <f t="shared" si="5"/>
        <v>91</v>
      </c>
      <c r="E517" s="46">
        <f t="shared" si="6"/>
        <v>0</v>
      </c>
      <c r="F517" s="46"/>
      <c r="G517" s="47"/>
      <c r="H517" s="47">
        <f>SUMIFS(Expenses!$C$3:$C1000,Expenses!$D$3:$D1000,$A517,Expenses!$B$3:$B1000,"&gt;="&amp;$C517,Expenses!$B$3:$B1000,"&lt;="&amp;$D517)</f>
        <v>0</v>
      </c>
      <c r="I517" s="47">
        <f>SUMIFS(Expenses!$C$3:$C1000,Expenses!$D$3:$D1000,$A517,Expenses!$E$3:$E1000,$I$2,Expenses!$B$3:$B1000,"&gt;="&amp;$C517,Expenses!$B$3:$B1000,"&lt;="&amp;$D517)</f>
        <v>0</v>
      </c>
      <c r="J517" s="47">
        <f>SUMIFS(Expenses!$C$3:$C1000,Expenses!$D$3:$D1000,$A517,Expenses!$E$3:$E1000,$J$2,Expenses!$B$3:$B1000,"&gt;="&amp;$C517,Expenses!$B$3:$B1000,"&lt;="&amp;$D517)</f>
        <v>0</v>
      </c>
      <c r="K517" s="9"/>
    </row>
    <row r="518" spans="1:11" ht="17" customHeight="1" x14ac:dyDescent="0.15">
      <c r="A518" s="44"/>
      <c r="B518" s="44"/>
      <c r="C518" s="44"/>
      <c r="D518" s="45">
        <f t="shared" si="5"/>
        <v>91</v>
      </c>
      <c r="E518" s="46">
        <f t="shared" si="6"/>
        <v>0</v>
      </c>
      <c r="F518" s="46"/>
      <c r="G518" s="47"/>
      <c r="H518" s="47">
        <f>SUMIFS(Expenses!$C$3:$C1000,Expenses!$D$3:$D1000,$A518,Expenses!$B$3:$B1000,"&gt;="&amp;$C518,Expenses!$B$3:$B1000,"&lt;="&amp;$D518)</f>
        <v>0</v>
      </c>
      <c r="I518" s="47">
        <f>SUMIFS(Expenses!$C$3:$C1000,Expenses!$D$3:$D1000,$A518,Expenses!$E$3:$E1000,$I$2,Expenses!$B$3:$B1000,"&gt;="&amp;$C518,Expenses!$B$3:$B1000,"&lt;="&amp;$D518)</f>
        <v>0</v>
      </c>
      <c r="J518" s="47">
        <f>SUMIFS(Expenses!$C$3:$C1000,Expenses!$D$3:$D1000,$A518,Expenses!$E$3:$E1000,$J$2,Expenses!$B$3:$B1000,"&gt;="&amp;$C518,Expenses!$B$3:$B1000,"&lt;="&amp;$D518)</f>
        <v>0</v>
      </c>
      <c r="K518" s="9"/>
    </row>
    <row r="519" spans="1:11" ht="17" customHeight="1" x14ac:dyDescent="0.15">
      <c r="A519" s="44"/>
      <c r="B519" s="44"/>
      <c r="C519" s="44"/>
      <c r="D519" s="45">
        <f t="shared" si="5"/>
        <v>91</v>
      </c>
      <c r="E519" s="46">
        <f t="shared" si="6"/>
        <v>0</v>
      </c>
      <c r="F519" s="46"/>
      <c r="G519" s="47"/>
      <c r="H519" s="47">
        <f>SUMIFS(Expenses!$C$3:$C1000,Expenses!$D$3:$D1000,$A519,Expenses!$B$3:$B1000,"&gt;="&amp;$C519,Expenses!$B$3:$B1000,"&lt;="&amp;$D519)</f>
        <v>0</v>
      </c>
      <c r="I519" s="47">
        <f>SUMIFS(Expenses!$C$3:$C1000,Expenses!$D$3:$D1000,$A519,Expenses!$E$3:$E1000,$I$2,Expenses!$B$3:$B1000,"&gt;="&amp;$C519,Expenses!$B$3:$B1000,"&lt;="&amp;$D519)</f>
        <v>0</v>
      </c>
      <c r="J519" s="47">
        <f>SUMIFS(Expenses!$C$3:$C1000,Expenses!$D$3:$D1000,$A519,Expenses!$E$3:$E1000,$J$2,Expenses!$B$3:$B1000,"&gt;="&amp;$C519,Expenses!$B$3:$B1000,"&lt;="&amp;$D519)</f>
        <v>0</v>
      </c>
      <c r="K519" s="9"/>
    </row>
    <row r="520" spans="1:11" ht="17" customHeight="1" x14ac:dyDescent="0.15">
      <c r="A520" s="44"/>
      <c r="B520" s="44"/>
      <c r="C520" s="44"/>
      <c r="D520" s="45">
        <f t="shared" si="5"/>
        <v>91</v>
      </c>
      <c r="E520" s="46">
        <f t="shared" si="6"/>
        <v>0</v>
      </c>
      <c r="F520" s="46"/>
      <c r="G520" s="47"/>
      <c r="H520" s="47">
        <f>SUMIFS(Expenses!$C$3:$C1000,Expenses!$D$3:$D1000,$A520,Expenses!$B$3:$B1000,"&gt;="&amp;$C520,Expenses!$B$3:$B1000,"&lt;="&amp;$D520)</f>
        <v>0</v>
      </c>
      <c r="I520" s="47">
        <f>SUMIFS(Expenses!$C$3:$C1000,Expenses!$D$3:$D1000,$A520,Expenses!$E$3:$E1000,$I$2,Expenses!$B$3:$B1000,"&gt;="&amp;$C520,Expenses!$B$3:$B1000,"&lt;="&amp;$D520)</f>
        <v>0</v>
      </c>
      <c r="J520" s="47">
        <f>SUMIFS(Expenses!$C$3:$C1000,Expenses!$D$3:$D1000,$A520,Expenses!$E$3:$E1000,$J$2,Expenses!$B$3:$B1000,"&gt;="&amp;$C520,Expenses!$B$3:$B1000,"&lt;="&amp;$D520)</f>
        <v>0</v>
      </c>
      <c r="K520" s="9"/>
    </row>
    <row r="521" spans="1:11" ht="17" customHeight="1" x14ac:dyDescent="0.15">
      <c r="A521" s="44"/>
      <c r="B521" s="44"/>
      <c r="C521" s="44"/>
      <c r="D521" s="45">
        <f t="shared" si="5"/>
        <v>91</v>
      </c>
      <c r="E521" s="46">
        <f t="shared" si="6"/>
        <v>0</v>
      </c>
      <c r="F521" s="46"/>
      <c r="G521" s="47"/>
      <c r="H521" s="47">
        <f>SUMIFS(Expenses!$C$3:$C1000,Expenses!$D$3:$D1000,$A521,Expenses!$B$3:$B1000,"&gt;="&amp;$C521,Expenses!$B$3:$B1000,"&lt;="&amp;$D521)</f>
        <v>0</v>
      </c>
      <c r="I521" s="47">
        <f>SUMIFS(Expenses!$C$3:$C1000,Expenses!$D$3:$D1000,$A521,Expenses!$E$3:$E1000,$I$2,Expenses!$B$3:$B1000,"&gt;="&amp;$C521,Expenses!$B$3:$B1000,"&lt;="&amp;$D521)</f>
        <v>0</v>
      </c>
      <c r="J521" s="47">
        <f>SUMIFS(Expenses!$C$3:$C1000,Expenses!$D$3:$D1000,$A521,Expenses!$E$3:$E1000,$J$2,Expenses!$B$3:$B1000,"&gt;="&amp;$C521,Expenses!$B$3:$B1000,"&lt;="&amp;$D521)</f>
        <v>0</v>
      </c>
      <c r="K521" s="9"/>
    </row>
    <row r="522" spans="1:11" ht="17" customHeight="1" x14ac:dyDescent="0.15">
      <c r="A522" s="44"/>
      <c r="B522" s="44"/>
      <c r="C522" s="44"/>
      <c r="D522" s="45">
        <f t="shared" si="5"/>
        <v>91</v>
      </c>
      <c r="E522" s="46">
        <f t="shared" si="6"/>
        <v>0</v>
      </c>
      <c r="F522" s="46"/>
      <c r="G522" s="47"/>
      <c r="H522" s="47">
        <f>SUMIFS(Expenses!$C$3:$C1000,Expenses!$D$3:$D1000,$A522,Expenses!$B$3:$B1000,"&gt;="&amp;$C522,Expenses!$B$3:$B1000,"&lt;="&amp;$D522)</f>
        <v>0</v>
      </c>
      <c r="I522" s="47">
        <f>SUMIFS(Expenses!$C$3:$C1000,Expenses!$D$3:$D1000,$A522,Expenses!$E$3:$E1000,$I$2,Expenses!$B$3:$B1000,"&gt;="&amp;$C522,Expenses!$B$3:$B1000,"&lt;="&amp;$D522)</f>
        <v>0</v>
      </c>
      <c r="J522" s="47">
        <f>SUMIFS(Expenses!$C$3:$C1000,Expenses!$D$3:$D1000,$A522,Expenses!$E$3:$E1000,$J$2,Expenses!$B$3:$B1000,"&gt;="&amp;$C522,Expenses!$B$3:$B1000,"&lt;="&amp;$D522)</f>
        <v>0</v>
      </c>
      <c r="K522" s="9"/>
    </row>
    <row r="523" spans="1:11" ht="17" customHeight="1" x14ac:dyDescent="0.15">
      <c r="A523" s="44"/>
      <c r="B523" s="44"/>
      <c r="C523" s="44"/>
      <c r="D523" s="45">
        <f t="shared" si="5"/>
        <v>91</v>
      </c>
      <c r="E523" s="46">
        <f t="shared" si="6"/>
        <v>0</v>
      </c>
      <c r="F523" s="46"/>
      <c r="G523" s="47"/>
      <c r="H523" s="47">
        <f>SUMIFS(Expenses!$C$3:$C1000,Expenses!$D$3:$D1000,$A523,Expenses!$B$3:$B1000,"&gt;="&amp;$C523,Expenses!$B$3:$B1000,"&lt;="&amp;$D523)</f>
        <v>0</v>
      </c>
      <c r="I523" s="47">
        <f>SUMIFS(Expenses!$C$3:$C1000,Expenses!$D$3:$D1000,$A523,Expenses!$E$3:$E1000,$I$2,Expenses!$B$3:$B1000,"&gt;="&amp;$C523,Expenses!$B$3:$B1000,"&lt;="&amp;$D523)</f>
        <v>0</v>
      </c>
      <c r="J523" s="47">
        <f>SUMIFS(Expenses!$C$3:$C1000,Expenses!$D$3:$D1000,$A523,Expenses!$E$3:$E1000,$J$2,Expenses!$B$3:$B1000,"&gt;="&amp;$C523,Expenses!$B$3:$B1000,"&lt;="&amp;$D523)</f>
        <v>0</v>
      </c>
      <c r="K523" s="9"/>
    </row>
    <row r="524" spans="1:11" ht="17" customHeight="1" x14ac:dyDescent="0.15">
      <c r="A524" s="44"/>
      <c r="B524" s="44"/>
      <c r="C524" s="44"/>
      <c r="D524" s="45">
        <f t="shared" si="5"/>
        <v>91</v>
      </c>
      <c r="E524" s="46">
        <f t="shared" si="6"/>
        <v>0</v>
      </c>
      <c r="F524" s="46"/>
      <c r="G524" s="47"/>
      <c r="H524" s="47">
        <f>SUMIFS(Expenses!$C$3:$C1000,Expenses!$D$3:$D1000,$A524,Expenses!$B$3:$B1000,"&gt;="&amp;$C524,Expenses!$B$3:$B1000,"&lt;="&amp;$D524)</f>
        <v>0</v>
      </c>
      <c r="I524" s="47">
        <f>SUMIFS(Expenses!$C$3:$C1000,Expenses!$D$3:$D1000,$A524,Expenses!$E$3:$E1000,$I$2,Expenses!$B$3:$B1000,"&gt;="&amp;$C524,Expenses!$B$3:$B1000,"&lt;="&amp;$D524)</f>
        <v>0</v>
      </c>
      <c r="J524" s="47">
        <f>SUMIFS(Expenses!$C$3:$C1000,Expenses!$D$3:$D1000,$A524,Expenses!$E$3:$E1000,$J$2,Expenses!$B$3:$B1000,"&gt;="&amp;$C524,Expenses!$B$3:$B1000,"&lt;="&amp;$D524)</f>
        <v>0</v>
      </c>
      <c r="K524" s="9"/>
    </row>
    <row r="525" spans="1:11" ht="17" customHeight="1" x14ac:dyDescent="0.15">
      <c r="A525" s="44"/>
      <c r="B525" s="44"/>
      <c r="C525" s="44"/>
      <c r="D525" s="45">
        <f t="shared" si="5"/>
        <v>91</v>
      </c>
      <c r="E525" s="46">
        <f t="shared" si="6"/>
        <v>0</v>
      </c>
      <c r="F525" s="46"/>
      <c r="G525" s="47"/>
      <c r="H525" s="47">
        <f>SUMIFS(Expenses!$C$3:$C1000,Expenses!$D$3:$D1000,$A525,Expenses!$B$3:$B1000,"&gt;="&amp;$C525,Expenses!$B$3:$B1000,"&lt;="&amp;$D525)</f>
        <v>0</v>
      </c>
      <c r="I525" s="47">
        <f>SUMIFS(Expenses!$C$3:$C1000,Expenses!$D$3:$D1000,$A525,Expenses!$E$3:$E1000,$I$2,Expenses!$B$3:$B1000,"&gt;="&amp;$C525,Expenses!$B$3:$B1000,"&lt;="&amp;$D525)</f>
        <v>0</v>
      </c>
      <c r="J525" s="47">
        <f>SUMIFS(Expenses!$C$3:$C1000,Expenses!$D$3:$D1000,$A525,Expenses!$E$3:$E1000,$J$2,Expenses!$B$3:$B1000,"&gt;="&amp;$C525,Expenses!$B$3:$B1000,"&lt;="&amp;$D525)</f>
        <v>0</v>
      </c>
      <c r="K525" s="9"/>
    </row>
    <row r="526" spans="1:11" ht="17" customHeight="1" x14ac:dyDescent="0.15">
      <c r="A526" s="44"/>
      <c r="B526" s="44"/>
      <c r="C526" s="44"/>
      <c r="D526" s="45">
        <f t="shared" si="5"/>
        <v>91</v>
      </c>
      <c r="E526" s="46">
        <f t="shared" si="6"/>
        <v>0</v>
      </c>
      <c r="F526" s="46"/>
      <c r="G526" s="47"/>
      <c r="H526" s="47">
        <f>SUMIFS(Expenses!$C$3:$C1000,Expenses!$D$3:$D1000,$A526,Expenses!$B$3:$B1000,"&gt;="&amp;$C526,Expenses!$B$3:$B1000,"&lt;="&amp;$D526)</f>
        <v>0</v>
      </c>
      <c r="I526" s="47">
        <f>SUMIFS(Expenses!$C$3:$C1000,Expenses!$D$3:$D1000,$A526,Expenses!$E$3:$E1000,$I$2,Expenses!$B$3:$B1000,"&gt;="&amp;$C526,Expenses!$B$3:$B1000,"&lt;="&amp;$D526)</f>
        <v>0</v>
      </c>
      <c r="J526" s="47">
        <f>SUMIFS(Expenses!$C$3:$C1000,Expenses!$D$3:$D1000,$A526,Expenses!$E$3:$E1000,$J$2,Expenses!$B$3:$B1000,"&gt;="&amp;$C526,Expenses!$B$3:$B1000,"&lt;="&amp;$D526)</f>
        <v>0</v>
      </c>
      <c r="K526" s="9"/>
    </row>
    <row r="527" spans="1:11" ht="17" customHeight="1" x14ac:dyDescent="0.15">
      <c r="A527" s="44"/>
      <c r="B527" s="44"/>
      <c r="C527" s="44"/>
      <c r="D527" s="45">
        <f t="shared" si="5"/>
        <v>91</v>
      </c>
      <c r="E527" s="46">
        <f t="shared" si="6"/>
        <v>0</v>
      </c>
      <c r="F527" s="46"/>
      <c r="G527" s="47"/>
      <c r="H527" s="47">
        <f>SUMIFS(Expenses!$C$3:$C1000,Expenses!$D$3:$D1000,$A527,Expenses!$B$3:$B1000,"&gt;="&amp;$C527,Expenses!$B$3:$B1000,"&lt;="&amp;$D527)</f>
        <v>0</v>
      </c>
      <c r="I527" s="47">
        <f>SUMIFS(Expenses!$C$3:$C1000,Expenses!$D$3:$D1000,$A527,Expenses!$E$3:$E1000,$I$2,Expenses!$B$3:$B1000,"&gt;="&amp;$C527,Expenses!$B$3:$B1000,"&lt;="&amp;$D527)</f>
        <v>0</v>
      </c>
      <c r="J527" s="47">
        <f>SUMIFS(Expenses!$C$3:$C1000,Expenses!$D$3:$D1000,$A527,Expenses!$E$3:$E1000,$J$2,Expenses!$B$3:$B1000,"&gt;="&amp;$C527,Expenses!$B$3:$B1000,"&lt;="&amp;$D527)</f>
        <v>0</v>
      </c>
      <c r="K527" s="9"/>
    </row>
    <row r="528" spans="1:11" ht="17" customHeight="1" x14ac:dyDescent="0.15">
      <c r="A528" s="44"/>
      <c r="B528" s="44"/>
      <c r="C528" s="44"/>
      <c r="D528" s="45">
        <f t="shared" si="5"/>
        <v>91</v>
      </c>
      <c r="E528" s="46">
        <f t="shared" si="6"/>
        <v>0</v>
      </c>
      <c r="F528" s="46"/>
      <c r="G528" s="47"/>
      <c r="H528" s="47">
        <f>SUMIFS(Expenses!$C$3:$C1000,Expenses!$D$3:$D1000,$A528,Expenses!$B$3:$B1000,"&gt;="&amp;$C528,Expenses!$B$3:$B1000,"&lt;="&amp;$D528)</f>
        <v>0</v>
      </c>
      <c r="I528" s="47">
        <f>SUMIFS(Expenses!$C$3:$C1000,Expenses!$D$3:$D1000,$A528,Expenses!$E$3:$E1000,$I$2,Expenses!$B$3:$B1000,"&gt;="&amp;$C528,Expenses!$B$3:$B1000,"&lt;="&amp;$D528)</f>
        <v>0</v>
      </c>
      <c r="J528" s="47">
        <f>SUMIFS(Expenses!$C$3:$C1000,Expenses!$D$3:$D1000,$A528,Expenses!$E$3:$E1000,$J$2,Expenses!$B$3:$B1000,"&gt;="&amp;$C528,Expenses!$B$3:$B1000,"&lt;="&amp;$D528)</f>
        <v>0</v>
      </c>
      <c r="K528" s="9"/>
    </row>
    <row r="529" spans="1:11" ht="17" customHeight="1" x14ac:dyDescent="0.15">
      <c r="A529" s="44"/>
      <c r="B529" s="44"/>
      <c r="C529" s="44"/>
      <c r="D529" s="45">
        <f t="shared" si="5"/>
        <v>91</v>
      </c>
      <c r="E529" s="46">
        <f t="shared" si="6"/>
        <v>0</v>
      </c>
      <c r="F529" s="46"/>
      <c r="G529" s="47"/>
      <c r="H529" s="47">
        <f>SUMIFS(Expenses!$C$3:$C1000,Expenses!$D$3:$D1000,$A529,Expenses!$B$3:$B1000,"&gt;="&amp;$C529,Expenses!$B$3:$B1000,"&lt;="&amp;$D529)</f>
        <v>0</v>
      </c>
      <c r="I529" s="47">
        <f>SUMIFS(Expenses!$C$3:$C1000,Expenses!$D$3:$D1000,$A529,Expenses!$E$3:$E1000,$I$2,Expenses!$B$3:$B1000,"&gt;="&amp;$C529,Expenses!$B$3:$B1000,"&lt;="&amp;$D529)</f>
        <v>0</v>
      </c>
      <c r="J529" s="47">
        <f>SUMIFS(Expenses!$C$3:$C1000,Expenses!$D$3:$D1000,$A529,Expenses!$E$3:$E1000,$J$2,Expenses!$B$3:$B1000,"&gt;="&amp;$C529,Expenses!$B$3:$B1000,"&lt;="&amp;$D529)</f>
        <v>0</v>
      </c>
      <c r="K529" s="9"/>
    </row>
    <row r="530" spans="1:11" ht="17" customHeight="1" x14ac:dyDescent="0.15">
      <c r="A530" s="44"/>
      <c r="B530" s="44"/>
      <c r="C530" s="44"/>
      <c r="D530" s="45">
        <f t="shared" si="5"/>
        <v>91</v>
      </c>
      <c r="E530" s="46">
        <f t="shared" si="6"/>
        <v>0</v>
      </c>
      <c r="F530" s="46"/>
      <c r="G530" s="47"/>
      <c r="H530" s="47">
        <f>SUMIFS(Expenses!$C$3:$C1000,Expenses!$D$3:$D1000,$A530,Expenses!$B$3:$B1000,"&gt;="&amp;$C530,Expenses!$B$3:$B1000,"&lt;="&amp;$D530)</f>
        <v>0</v>
      </c>
      <c r="I530" s="47">
        <f>SUMIFS(Expenses!$C$3:$C1000,Expenses!$D$3:$D1000,$A530,Expenses!$E$3:$E1000,$I$2,Expenses!$B$3:$B1000,"&gt;="&amp;$C530,Expenses!$B$3:$B1000,"&lt;="&amp;$D530)</f>
        <v>0</v>
      </c>
      <c r="J530" s="47">
        <f>SUMIFS(Expenses!$C$3:$C1000,Expenses!$D$3:$D1000,$A530,Expenses!$E$3:$E1000,$J$2,Expenses!$B$3:$B1000,"&gt;="&amp;$C530,Expenses!$B$3:$B1000,"&lt;="&amp;$D530)</f>
        <v>0</v>
      </c>
      <c r="K530" s="9"/>
    </row>
    <row r="531" spans="1:11" ht="17" customHeight="1" x14ac:dyDescent="0.15">
      <c r="A531" s="44"/>
      <c r="B531" s="44"/>
      <c r="C531" s="44"/>
      <c r="D531" s="45">
        <f t="shared" si="5"/>
        <v>91</v>
      </c>
      <c r="E531" s="46">
        <f t="shared" si="6"/>
        <v>0</v>
      </c>
      <c r="F531" s="46"/>
      <c r="G531" s="47"/>
      <c r="H531" s="47">
        <f>SUMIFS(Expenses!$C$3:$C1000,Expenses!$D$3:$D1000,$A531,Expenses!$B$3:$B1000,"&gt;="&amp;$C531,Expenses!$B$3:$B1000,"&lt;="&amp;$D531)</f>
        <v>0</v>
      </c>
      <c r="I531" s="47">
        <f>SUMIFS(Expenses!$C$3:$C1000,Expenses!$D$3:$D1000,$A531,Expenses!$E$3:$E1000,$I$2,Expenses!$B$3:$B1000,"&gt;="&amp;$C531,Expenses!$B$3:$B1000,"&lt;="&amp;$D531)</f>
        <v>0</v>
      </c>
      <c r="J531" s="47">
        <f>SUMIFS(Expenses!$C$3:$C1000,Expenses!$D$3:$D1000,$A531,Expenses!$E$3:$E1000,$J$2,Expenses!$B$3:$B1000,"&gt;="&amp;$C531,Expenses!$B$3:$B1000,"&lt;="&amp;$D531)</f>
        <v>0</v>
      </c>
      <c r="K531" s="9"/>
    </row>
    <row r="532" spans="1:11" ht="17" customHeight="1" x14ac:dyDescent="0.15">
      <c r="A532" s="44"/>
      <c r="B532" s="44"/>
      <c r="C532" s="44"/>
      <c r="D532" s="45">
        <f t="shared" si="5"/>
        <v>91</v>
      </c>
      <c r="E532" s="46">
        <f t="shared" si="6"/>
        <v>0</v>
      </c>
      <c r="F532" s="46"/>
      <c r="G532" s="47"/>
      <c r="H532" s="47">
        <f>SUMIFS(Expenses!$C$3:$C1000,Expenses!$D$3:$D1000,$A532,Expenses!$B$3:$B1000,"&gt;="&amp;$C532,Expenses!$B$3:$B1000,"&lt;="&amp;$D532)</f>
        <v>0</v>
      </c>
      <c r="I532" s="47">
        <f>SUMIFS(Expenses!$C$3:$C1000,Expenses!$D$3:$D1000,$A532,Expenses!$E$3:$E1000,$I$2,Expenses!$B$3:$B1000,"&gt;="&amp;$C532,Expenses!$B$3:$B1000,"&lt;="&amp;$D532)</f>
        <v>0</v>
      </c>
      <c r="J532" s="47">
        <f>SUMIFS(Expenses!$C$3:$C1000,Expenses!$D$3:$D1000,$A532,Expenses!$E$3:$E1000,$J$2,Expenses!$B$3:$B1000,"&gt;="&amp;$C532,Expenses!$B$3:$B1000,"&lt;="&amp;$D532)</f>
        <v>0</v>
      </c>
      <c r="K532" s="9"/>
    </row>
    <row r="533" spans="1:11" ht="17" customHeight="1" x14ac:dyDescent="0.15">
      <c r="A533" s="44"/>
      <c r="B533" s="44"/>
      <c r="C533" s="44"/>
      <c r="D533" s="45">
        <f t="shared" si="5"/>
        <v>91</v>
      </c>
      <c r="E533" s="46">
        <f t="shared" si="6"/>
        <v>0</v>
      </c>
      <c r="F533" s="46"/>
      <c r="G533" s="47"/>
      <c r="H533" s="47">
        <f>SUMIFS(Expenses!$C$3:$C1000,Expenses!$D$3:$D1000,$A533,Expenses!$B$3:$B1000,"&gt;="&amp;$C533,Expenses!$B$3:$B1000,"&lt;="&amp;$D533)</f>
        <v>0</v>
      </c>
      <c r="I533" s="47">
        <f>SUMIFS(Expenses!$C$3:$C1000,Expenses!$D$3:$D1000,$A533,Expenses!$E$3:$E1000,$I$2,Expenses!$B$3:$B1000,"&gt;="&amp;$C533,Expenses!$B$3:$B1000,"&lt;="&amp;$D533)</f>
        <v>0</v>
      </c>
      <c r="J533" s="47">
        <f>SUMIFS(Expenses!$C$3:$C1000,Expenses!$D$3:$D1000,$A533,Expenses!$E$3:$E1000,$J$2,Expenses!$B$3:$B1000,"&gt;="&amp;$C533,Expenses!$B$3:$B1000,"&lt;="&amp;$D533)</f>
        <v>0</v>
      </c>
      <c r="K533" s="9"/>
    </row>
    <row r="534" spans="1:11" ht="17" customHeight="1" x14ac:dyDescent="0.15">
      <c r="A534" s="44"/>
      <c r="B534" s="44"/>
      <c r="C534" s="44"/>
      <c r="D534" s="45">
        <f t="shared" si="5"/>
        <v>91</v>
      </c>
      <c r="E534" s="46">
        <f t="shared" si="6"/>
        <v>0</v>
      </c>
      <c r="F534" s="46"/>
      <c r="G534" s="47"/>
      <c r="H534" s="47">
        <f>SUMIFS(Expenses!$C$3:$C1000,Expenses!$D$3:$D1000,$A534,Expenses!$B$3:$B1000,"&gt;="&amp;$C534,Expenses!$B$3:$B1000,"&lt;="&amp;$D534)</f>
        <v>0</v>
      </c>
      <c r="I534" s="47">
        <f>SUMIFS(Expenses!$C$3:$C1000,Expenses!$D$3:$D1000,$A534,Expenses!$E$3:$E1000,$I$2,Expenses!$B$3:$B1000,"&gt;="&amp;$C534,Expenses!$B$3:$B1000,"&lt;="&amp;$D534)</f>
        <v>0</v>
      </c>
      <c r="J534" s="47">
        <f>SUMIFS(Expenses!$C$3:$C1000,Expenses!$D$3:$D1000,$A534,Expenses!$E$3:$E1000,$J$2,Expenses!$B$3:$B1000,"&gt;="&amp;$C534,Expenses!$B$3:$B1000,"&lt;="&amp;$D534)</f>
        <v>0</v>
      </c>
      <c r="K534" s="9"/>
    </row>
    <row r="535" spans="1:11" ht="17" customHeight="1" x14ac:dyDescent="0.15">
      <c r="A535" s="44"/>
      <c r="B535" s="44"/>
      <c r="C535" s="44"/>
      <c r="D535" s="45">
        <f t="shared" si="5"/>
        <v>91</v>
      </c>
      <c r="E535" s="46">
        <f t="shared" si="6"/>
        <v>0</v>
      </c>
      <c r="F535" s="46"/>
      <c r="G535" s="47"/>
      <c r="H535" s="47">
        <f>SUMIFS(Expenses!$C$3:$C1000,Expenses!$D$3:$D1000,$A535,Expenses!$B$3:$B1000,"&gt;="&amp;$C535,Expenses!$B$3:$B1000,"&lt;="&amp;$D535)</f>
        <v>0</v>
      </c>
      <c r="I535" s="47">
        <f>SUMIFS(Expenses!$C$3:$C1000,Expenses!$D$3:$D1000,$A535,Expenses!$E$3:$E1000,$I$2,Expenses!$B$3:$B1000,"&gt;="&amp;$C535,Expenses!$B$3:$B1000,"&lt;="&amp;$D535)</f>
        <v>0</v>
      </c>
      <c r="J535" s="47">
        <f>SUMIFS(Expenses!$C$3:$C1000,Expenses!$D$3:$D1000,$A535,Expenses!$E$3:$E1000,$J$2,Expenses!$B$3:$B1000,"&gt;="&amp;$C535,Expenses!$B$3:$B1000,"&lt;="&amp;$D535)</f>
        <v>0</v>
      </c>
      <c r="K535" s="9"/>
    </row>
    <row r="536" spans="1:11" ht="17" customHeight="1" x14ac:dyDescent="0.15">
      <c r="A536" s="44"/>
      <c r="B536" s="44"/>
      <c r="C536" s="44"/>
      <c r="D536" s="45">
        <f t="shared" si="5"/>
        <v>91</v>
      </c>
      <c r="E536" s="46">
        <f t="shared" si="6"/>
        <v>0</v>
      </c>
      <c r="F536" s="46"/>
      <c r="G536" s="47"/>
      <c r="H536" s="47">
        <f>SUMIFS(Expenses!$C$3:$C1000,Expenses!$D$3:$D1000,$A536,Expenses!$B$3:$B1000,"&gt;="&amp;$C536,Expenses!$B$3:$B1000,"&lt;="&amp;$D536)</f>
        <v>0</v>
      </c>
      <c r="I536" s="47">
        <f>SUMIFS(Expenses!$C$3:$C1000,Expenses!$D$3:$D1000,$A536,Expenses!$E$3:$E1000,$I$2,Expenses!$B$3:$B1000,"&gt;="&amp;$C536,Expenses!$B$3:$B1000,"&lt;="&amp;$D536)</f>
        <v>0</v>
      </c>
      <c r="J536" s="47">
        <f>SUMIFS(Expenses!$C$3:$C1000,Expenses!$D$3:$D1000,$A536,Expenses!$E$3:$E1000,$J$2,Expenses!$B$3:$B1000,"&gt;="&amp;$C536,Expenses!$B$3:$B1000,"&lt;="&amp;$D536)</f>
        <v>0</v>
      </c>
      <c r="K536" s="9"/>
    </row>
    <row r="537" spans="1:11" ht="17" customHeight="1" x14ac:dyDescent="0.15">
      <c r="A537" s="44"/>
      <c r="B537" s="44"/>
      <c r="C537" s="44"/>
      <c r="D537" s="45">
        <f t="shared" si="5"/>
        <v>91</v>
      </c>
      <c r="E537" s="46">
        <f t="shared" si="6"/>
        <v>0</v>
      </c>
      <c r="F537" s="46"/>
      <c r="G537" s="47"/>
      <c r="H537" s="47">
        <f>SUMIFS(Expenses!$C$3:$C1000,Expenses!$D$3:$D1000,$A537,Expenses!$B$3:$B1000,"&gt;="&amp;$C537,Expenses!$B$3:$B1000,"&lt;="&amp;$D537)</f>
        <v>0</v>
      </c>
      <c r="I537" s="47">
        <f>SUMIFS(Expenses!$C$3:$C1000,Expenses!$D$3:$D1000,$A537,Expenses!$E$3:$E1000,$I$2,Expenses!$B$3:$B1000,"&gt;="&amp;$C537,Expenses!$B$3:$B1000,"&lt;="&amp;$D537)</f>
        <v>0</v>
      </c>
      <c r="J537" s="47">
        <f>SUMIFS(Expenses!$C$3:$C1000,Expenses!$D$3:$D1000,$A537,Expenses!$E$3:$E1000,$J$2,Expenses!$B$3:$B1000,"&gt;="&amp;$C537,Expenses!$B$3:$B1000,"&lt;="&amp;$D537)</f>
        <v>0</v>
      </c>
      <c r="K537" s="9"/>
    </row>
    <row r="538" spans="1:11" ht="17" customHeight="1" x14ac:dyDescent="0.15">
      <c r="A538" s="44"/>
      <c r="B538" s="44"/>
      <c r="C538" s="44"/>
      <c r="D538" s="45">
        <f t="shared" si="5"/>
        <v>91</v>
      </c>
      <c r="E538" s="46">
        <f t="shared" si="6"/>
        <v>0</v>
      </c>
      <c r="F538" s="46"/>
      <c r="G538" s="47"/>
      <c r="H538" s="47">
        <f>SUMIFS(Expenses!$C$3:$C1000,Expenses!$D$3:$D1000,$A538,Expenses!$B$3:$B1000,"&gt;="&amp;$C538,Expenses!$B$3:$B1000,"&lt;="&amp;$D538)</f>
        <v>0</v>
      </c>
      <c r="I538" s="47">
        <f>SUMIFS(Expenses!$C$3:$C1000,Expenses!$D$3:$D1000,$A538,Expenses!$E$3:$E1000,$I$2,Expenses!$B$3:$B1000,"&gt;="&amp;$C538,Expenses!$B$3:$B1000,"&lt;="&amp;$D538)</f>
        <v>0</v>
      </c>
      <c r="J538" s="47">
        <f>SUMIFS(Expenses!$C$3:$C1000,Expenses!$D$3:$D1000,$A538,Expenses!$E$3:$E1000,$J$2,Expenses!$B$3:$B1000,"&gt;="&amp;$C538,Expenses!$B$3:$B1000,"&lt;="&amp;$D538)</f>
        <v>0</v>
      </c>
      <c r="K538" s="9"/>
    </row>
    <row r="539" spans="1:11" ht="17" customHeight="1" x14ac:dyDescent="0.15">
      <c r="A539" s="44"/>
      <c r="B539" s="44"/>
      <c r="C539" s="44"/>
      <c r="D539" s="45">
        <f t="shared" si="5"/>
        <v>91</v>
      </c>
      <c r="E539" s="46">
        <f t="shared" si="6"/>
        <v>0</v>
      </c>
      <c r="F539" s="46"/>
      <c r="G539" s="47"/>
      <c r="H539" s="47">
        <f>SUMIFS(Expenses!$C$3:$C1000,Expenses!$D$3:$D1000,$A539,Expenses!$B$3:$B1000,"&gt;="&amp;$C539,Expenses!$B$3:$B1000,"&lt;="&amp;$D539)</f>
        <v>0</v>
      </c>
      <c r="I539" s="47">
        <f>SUMIFS(Expenses!$C$3:$C1000,Expenses!$D$3:$D1000,$A539,Expenses!$E$3:$E1000,$I$2,Expenses!$B$3:$B1000,"&gt;="&amp;$C539,Expenses!$B$3:$B1000,"&lt;="&amp;$D539)</f>
        <v>0</v>
      </c>
      <c r="J539" s="47">
        <f>SUMIFS(Expenses!$C$3:$C1000,Expenses!$D$3:$D1000,$A539,Expenses!$E$3:$E1000,$J$2,Expenses!$B$3:$B1000,"&gt;="&amp;$C539,Expenses!$B$3:$B1000,"&lt;="&amp;$D539)</f>
        <v>0</v>
      </c>
      <c r="K539" s="9"/>
    </row>
    <row r="540" spans="1:11" ht="17" customHeight="1" x14ac:dyDescent="0.15">
      <c r="A540" s="44"/>
      <c r="B540" s="44"/>
      <c r="C540" s="44"/>
      <c r="D540" s="45">
        <f t="shared" si="5"/>
        <v>91</v>
      </c>
      <c r="E540" s="46">
        <f t="shared" si="6"/>
        <v>0</v>
      </c>
      <c r="F540" s="46"/>
      <c r="G540" s="47"/>
      <c r="H540" s="47">
        <f>SUMIFS(Expenses!$C$3:$C1000,Expenses!$D$3:$D1000,$A540,Expenses!$B$3:$B1000,"&gt;="&amp;$C540,Expenses!$B$3:$B1000,"&lt;="&amp;$D540)</f>
        <v>0</v>
      </c>
      <c r="I540" s="47">
        <f>SUMIFS(Expenses!$C$3:$C1000,Expenses!$D$3:$D1000,$A540,Expenses!$E$3:$E1000,$I$2,Expenses!$B$3:$B1000,"&gt;="&amp;$C540,Expenses!$B$3:$B1000,"&lt;="&amp;$D540)</f>
        <v>0</v>
      </c>
      <c r="J540" s="47">
        <f>SUMIFS(Expenses!$C$3:$C1000,Expenses!$D$3:$D1000,$A540,Expenses!$E$3:$E1000,$J$2,Expenses!$B$3:$B1000,"&gt;="&amp;$C540,Expenses!$B$3:$B1000,"&lt;="&amp;$D540)</f>
        <v>0</v>
      </c>
      <c r="K540" s="9"/>
    </row>
    <row r="541" spans="1:11" ht="17" customHeight="1" x14ac:dyDescent="0.15">
      <c r="A541" s="44"/>
      <c r="B541" s="44"/>
      <c r="C541" s="44"/>
      <c r="D541" s="45">
        <f t="shared" si="5"/>
        <v>91</v>
      </c>
      <c r="E541" s="46">
        <f t="shared" si="6"/>
        <v>0</v>
      </c>
      <c r="F541" s="46"/>
      <c r="G541" s="47"/>
      <c r="H541" s="47">
        <f>SUMIFS(Expenses!$C$3:$C1000,Expenses!$D$3:$D1000,$A541,Expenses!$B$3:$B1000,"&gt;="&amp;$C541,Expenses!$B$3:$B1000,"&lt;="&amp;$D541)</f>
        <v>0</v>
      </c>
      <c r="I541" s="47">
        <f>SUMIFS(Expenses!$C$3:$C1000,Expenses!$D$3:$D1000,$A541,Expenses!$E$3:$E1000,$I$2,Expenses!$B$3:$B1000,"&gt;="&amp;$C541,Expenses!$B$3:$B1000,"&lt;="&amp;$D541)</f>
        <v>0</v>
      </c>
      <c r="J541" s="47">
        <f>SUMIFS(Expenses!$C$3:$C1000,Expenses!$D$3:$D1000,$A541,Expenses!$E$3:$E1000,$J$2,Expenses!$B$3:$B1000,"&gt;="&amp;$C541,Expenses!$B$3:$B1000,"&lt;="&amp;$D541)</f>
        <v>0</v>
      </c>
      <c r="K541" s="9"/>
    </row>
    <row r="542" spans="1:11" ht="17" customHeight="1" x14ac:dyDescent="0.15">
      <c r="A542" s="44"/>
      <c r="B542" s="44"/>
      <c r="C542" s="44"/>
      <c r="D542" s="45">
        <f t="shared" si="5"/>
        <v>91</v>
      </c>
      <c r="E542" s="46">
        <f t="shared" si="6"/>
        <v>0</v>
      </c>
      <c r="F542" s="46"/>
      <c r="G542" s="47"/>
      <c r="H542" s="47">
        <f>SUMIFS(Expenses!$C$3:$C1000,Expenses!$D$3:$D1000,$A542,Expenses!$B$3:$B1000,"&gt;="&amp;$C542,Expenses!$B$3:$B1000,"&lt;="&amp;$D542)</f>
        <v>0</v>
      </c>
      <c r="I542" s="47">
        <f>SUMIFS(Expenses!$C$3:$C1000,Expenses!$D$3:$D1000,$A542,Expenses!$E$3:$E1000,$I$2,Expenses!$B$3:$B1000,"&gt;="&amp;$C542,Expenses!$B$3:$B1000,"&lt;="&amp;$D542)</f>
        <v>0</v>
      </c>
      <c r="J542" s="47">
        <f>SUMIFS(Expenses!$C$3:$C1000,Expenses!$D$3:$D1000,$A542,Expenses!$E$3:$E1000,$J$2,Expenses!$B$3:$B1000,"&gt;="&amp;$C542,Expenses!$B$3:$B1000,"&lt;="&amp;$D542)</f>
        <v>0</v>
      </c>
      <c r="K542" s="9"/>
    </row>
    <row r="543" spans="1:11" ht="17" customHeight="1" x14ac:dyDescent="0.15">
      <c r="A543" s="44"/>
      <c r="B543" s="44"/>
      <c r="C543" s="44"/>
      <c r="D543" s="45">
        <f t="shared" si="5"/>
        <v>91</v>
      </c>
      <c r="E543" s="46">
        <f t="shared" si="6"/>
        <v>0</v>
      </c>
      <c r="F543" s="46"/>
      <c r="G543" s="47"/>
      <c r="H543" s="47">
        <f>SUMIFS(Expenses!$C$3:$C1000,Expenses!$D$3:$D1000,$A543,Expenses!$B$3:$B1000,"&gt;="&amp;$C543,Expenses!$B$3:$B1000,"&lt;="&amp;$D543)</f>
        <v>0</v>
      </c>
      <c r="I543" s="47">
        <f>SUMIFS(Expenses!$C$3:$C1000,Expenses!$D$3:$D1000,$A543,Expenses!$E$3:$E1000,$I$2,Expenses!$B$3:$B1000,"&gt;="&amp;$C543,Expenses!$B$3:$B1000,"&lt;="&amp;$D543)</f>
        <v>0</v>
      </c>
      <c r="J543" s="47">
        <f>SUMIFS(Expenses!$C$3:$C1000,Expenses!$D$3:$D1000,$A543,Expenses!$E$3:$E1000,$J$2,Expenses!$B$3:$B1000,"&gt;="&amp;$C543,Expenses!$B$3:$B1000,"&lt;="&amp;$D543)</f>
        <v>0</v>
      </c>
      <c r="K543" s="9"/>
    </row>
    <row r="544" spans="1:11" ht="17" customHeight="1" x14ac:dyDescent="0.15">
      <c r="A544" s="44"/>
      <c r="B544" s="44"/>
      <c r="C544" s="44"/>
      <c r="D544" s="45">
        <f t="shared" si="5"/>
        <v>91</v>
      </c>
      <c r="E544" s="46">
        <f t="shared" si="6"/>
        <v>0</v>
      </c>
      <c r="F544" s="46"/>
      <c r="G544" s="47"/>
      <c r="H544" s="47">
        <f>SUMIFS(Expenses!$C$3:$C1000,Expenses!$D$3:$D1000,$A544,Expenses!$B$3:$B1000,"&gt;="&amp;$C544,Expenses!$B$3:$B1000,"&lt;="&amp;$D544)</f>
        <v>0</v>
      </c>
      <c r="I544" s="47">
        <f>SUMIFS(Expenses!$C$3:$C1000,Expenses!$D$3:$D1000,$A544,Expenses!$E$3:$E1000,$I$2,Expenses!$B$3:$B1000,"&gt;="&amp;$C544,Expenses!$B$3:$B1000,"&lt;="&amp;$D544)</f>
        <v>0</v>
      </c>
      <c r="J544" s="47">
        <f>SUMIFS(Expenses!$C$3:$C1000,Expenses!$D$3:$D1000,$A544,Expenses!$E$3:$E1000,$J$2,Expenses!$B$3:$B1000,"&gt;="&amp;$C544,Expenses!$B$3:$B1000,"&lt;="&amp;$D544)</f>
        <v>0</v>
      </c>
      <c r="K544" s="9"/>
    </row>
    <row r="545" spans="1:11" ht="17" customHeight="1" x14ac:dyDescent="0.15">
      <c r="A545" s="44"/>
      <c r="B545" s="44"/>
      <c r="C545" s="44"/>
      <c r="D545" s="45">
        <f t="shared" si="5"/>
        <v>91</v>
      </c>
      <c r="E545" s="46">
        <f t="shared" si="6"/>
        <v>0</v>
      </c>
      <c r="F545" s="46"/>
      <c r="G545" s="47"/>
      <c r="H545" s="47">
        <f>SUMIFS(Expenses!$C$3:$C1000,Expenses!$D$3:$D1000,$A545,Expenses!$B$3:$B1000,"&gt;="&amp;$C545,Expenses!$B$3:$B1000,"&lt;="&amp;$D545)</f>
        <v>0</v>
      </c>
      <c r="I545" s="47">
        <f>SUMIFS(Expenses!$C$3:$C1000,Expenses!$D$3:$D1000,$A545,Expenses!$E$3:$E1000,$I$2,Expenses!$B$3:$B1000,"&gt;="&amp;$C545,Expenses!$B$3:$B1000,"&lt;="&amp;$D545)</f>
        <v>0</v>
      </c>
      <c r="J545" s="47">
        <f>SUMIFS(Expenses!$C$3:$C1000,Expenses!$D$3:$D1000,$A545,Expenses!$E$3:$E1000,$J$2,Expenses!$B$3:$B1000,"&gt;="&amp;$C545,Expenses!$B$3:$B1000,"&lt;="&amp;$D545)</f>
        <v>0</v>
      </c>
      <c r="K545" s="9"/>
    </row>
    <row r="546" spans="1:11" ht="17" customHeight="1" x14ac:dyDescent="0.15">
      <c r="A546" s="44"/>
      <c r="B546" s="44"/>
      <c r="C546" s="44"/>
      <c r="D546" s="45">
        <f t="shared" si="5"/>
        <v>91</v>
      </c>
      <c r="E546" s="46">
        <f t="shared" si="6"/>
        <v>0</v>
      </c>
      <c r="F546" s="46"/>
      <c r="G546" s="47"/>
      <c r="H546" s="47">
        <f>SUMIFS(Expenses!$C$3:$C1000,Expenses!$D$3:$D1000,$A546,Expenses!$B$3:$B1000,"&gt;="&amp;$C546,Expenses!$B$3:$B1000,"&lt;="&amp;$D546)</f>
        <v>0</v>
      </c>
      <c r="I546" s="47">
        <f>SUMIFS(Expenses!$C$3:$C1000,Expenses!$D$3:$D1000,$A546,Expenses!$E$3:$E1000,$I$2,Expenses!$B$3:$B1000,"&gt;="&amp;$C546,Expenses!$B$3:$B1000,"&lt;="&amp;$D546)</f>
        <v>0</v>
      </c>
      <c r="J546" s="47">
        <f>SUMIFS(Expenses!$C$3:$C1000,Expenses!$D$3:$D1000,$A546,Expenses!$E$3:$E1000,$J$2,Expenses!$B$3:$B1000,"&gt;="&amp;$C546,Expenses!$B$3:$B1000,"&lt;="&amp;$D546)</f>
        <v>0</v>
      </c>
      <c r="K546" s="9"/>
    </row>
    <row r="547" spans="1:11" ht="17" customHeight="1" x14ac:dyDescent="0.15">
      <c r="A547" s="44"/>
      <c r="B547" s="44"/>
      <c r="C547" s="44"/>
      <c r="D547" s="45">
        <f t="shared" si="5"/>
        <v>91</v>
      </c>
      <c r="E547" s="46">
        <f t="shared" si="6"/>
        <v>0</v>
      </c>
      <c r="F547" s="46"/>
      <c r="G547" s="47"/>
      <c r="H547" s="47">
        <f>SUMIFS(Expenses!$C$3:$C1000,Expenses!$D$3:$D1000,$A547,Expenses!$B$3:$B1000,"&gt;="&amp;$C547,Expenses!$B$3:$B1000,"&lt;="&amp;$D547)</f>
        <v>0</v>
      </c>
      <c r="I547" s="47">
        <f>SUMIFS(Expenses!$C$3:$C1000,Expenses!$D$3:$D1000,$A547,Expenses!$E$3:$E1000,$I$2,Expenses!$B$3:$B1000,"&gt;="&amp;$C547,Expenses!$B$3:$B1000,"&lt;="&amp;$D547)</f>
        <v>0</v>
      </c>
      <c r="J547" s="47">
        <f>SUMIFS(Expenses!$C$3:$C1000,Expenses!$D$3:$D1000,$A547,Expenses!$E$3:$E1000,$J$2,Expenses!$B$3:$B1000,"&gt;="&amp;$C547,Expenses!$B$3:$B1000,"&lt;="&amp;$D547)</f>
        <v>0</v>
      </c>
      <c r="K547" s="9"/>
    </row>
    <row r="548" spans="1:11" ht="17" customHeight="1" x14ac:dyDescent="0.15">
      <c r="A548" s="44"/>
      <c r="B548" s="44"/>
      <c r="C548" s="44"/>
      <c r="D548" s="45">
        <f t="shared" si="5"/>
        <v>91</v>
      </c>
      <c r="E548" s="46">
        <f t="shared" si="6"/>
        <v>0</v>
      </c>
      <c r="F548" s="46"/>
      <c r="G548" s="47"/>
      <c r="H548" s="47">
        <f>SUMIFS(Expenses!$C$3:$C1000,Expenses!$D$3:$D1000,$A548,Expenses!$B$3:$B1000,"&gt;="&amp;$C548,Expenses!$B$3:$B1000,"&lt;="&amp;$D548)</f>
        <v>0</v>
      </c>
      <c r="I548" s="47">
        <f>SUMIFS(Expenses!$C$3:$C1000,Expenses!$D$3:$D1000,$A548,Expenses!$E$3:$E1000,$I$2,Expenses!$B$3:$B1000,"&gt;="&amp;$C548,Expenses!$B$3:$B1000,"&lt;="&amp;$D548)</f>
        <v>0</v>
      </c>
      <c r="J548" s="47">
        <f>SUMIFS(Expenses!$C$3:$C1000,Expenses!$D$3:$D1000,$A548,Expenses!$E$3:$E1000,$J$2,Expenses!$B$3:$B1000,"&gt;="&amp;$C548,Expenses!$B$3:$B1000,"&lt;="&amp;$D548)</f>
        <v>0</v>
      </c>
      <c r="K548" s="9"/>
    </row>
    <row r="549" spans="1:11" ht="17" customHeight="1" x14ac:dyDescent="0.15">
      <c r="A549" s="44"/>
      <c r="B549" s="44"/>
      <c r="C549" s="44"/>
      <c r="D549" s="45">
        <f t="shared" si="5"/>
        <v>91</v>
      </c>
      <c r="E549" s="46">
        <f t="shared" si="6"/>
        <v>0</v>
      </c>
      <c r="F549" s="46"/>
      <c r="G549" s="47"/>
      <c r="H549" s="47">
        <f>SUMIFS(Expenses!$C$3:$C1000,Expenses!$D$3:$D1000,$A549,Expenses!$B$3:$B1000,"&gt;="&amp;$C549,Expenses!$B$3:$B1000,"&lt;="&amp;$D549)</f>
        <v>0</v>
      </c>
      <c r="I549" s="47">
        <f>SUMIFS(Expenses!$C$3:$C1000,Expenses!$D$3:$D1000,$A549,Expenses!$E$3:$E1000,$I$2,Expenses!$B$3:$B1000,"&gt;="&amp;$C549,Expenses!$B$3:$B1000,"&lt;="&amp;$D549)</f>
        <v>0</v>
      </c>
      <c r="J549" s="47">
        <f>SUMIFS(Expenses!$C$3:$C1000,Expenses!$D$3:$D1000,$A549,Expenses!$E$3:$E1000,$J$2,Expenses!$B$3:$B1000,"&gt;="&amp;$C549,Expenses!$B$3:$B1000,"&lt;="&amp;$D549)</f>
        <v>0</v>
      </c>
      <c r="K549" s="9"/>
    </row>
    <row r="550" spans="1:11" ht="17" customHeight="1" x14ac:dyDescent="0.15">
      <c r="A550" s="44"/>
      <c r="B550" s="44"/>
      <c r="C550" s="44"/>
      <c r="D550" s="45">
        <f t="shared" si="5"/>
        <v>91</v>
      </c>
      <c r="E550" s="46">
        <f t="shared" si="6"/>
        <v>0</v>
      </c>
      <c r="F550" s="46"/>
      <c r="G550" s="47"/>
      <c r="H550" s="47">
        <f>SUMIFS(Expenses!$C$3:$C1000,Expenses!$D$3:$D1000,$A550,Expenses!$B$3:$B1000,"&gt;="&amp;$C550,Expenses!$B$3:$B1000,"&lt;="&amp;$D550)</f>
        <v>0</v>
      </c>
      <c r="I550" s="47">
        <f>SUMIFS(Expenses!$C$3:$C1000,Expenses!$D$3:$D1000,$A550,Expenses!$E$3:$E1000,$I$2,Expenses!$B$3:$B1000,"&gt;="&amp;$C550,Expenses!$B$3:$B1000,"&lt;="&amp;$D550)</f>
        <v>0</v>
      </c>
      <c r="J550" s="47">
        <f>SUMIFS(Expenses!$C$3:$C1000,Expenses!$D$3:$D1000,$A550,Expenses!$E$3:$E1000,$J$2,Expenses!$B$3:$B1000,"&gt;="&amp;$C550,Expenses!$B$3:$B1000,"&lt;="&amp;$D550)</f>
        <v>0</v>
      </c>
      <c r="K550" s="9"/>
    </row>
    <row r="551" spans="1:11" ht="17" customHeight="1" x14ac:dyDescent="0.15">
      <c r="A551" s="44"/>
      <c r="B551" s="44"/>
      <c r="C551" s="44"/>
      <c r="D551" s="45">
        <f t="shared" si="5"/>
        <v>91</v>
      </c>
      <c r="E551" s="46">
        <f t="shared" si="6"/>
        <v>0</v>
      </c>
      <c r="F551" s="46"/>
      <c r="G551" s="47"/>
      <c r="H551" s="47">
        <f>SUMIFS(Expenses!$C$3:$C1000,Expenses!$D$3:$D1000,$A551,Expenses!$B$3:$B1000,"&gt;="&amp;$C551,Expenses!$B$3:$B1000,"&lt;="&amp;$D551)</f>
        <v>0</v>
      </c>
      <c r="I551" s="47">
        <f>SUMIFS(Expenses!$C$3:$C1000,Expenses!$D$3:$D1000,$A551,Expenses!$E$3:$E1000,$I$2,Expenses!$B$3:$B1000,"&gt;="&amp;$C551,Expenses!$B$3:$B1000,"&lt;="&amp;$D551)</f>
        <v>0</v>
      </c>
      <c r="J551" s="47">
        <f>SUMIFS(Expenses!$C$3:$C1000,Expenses!$D$3:$D1000,$A551,Expenses!$E$3:$E1000,$J$2,Expenses!$B$3:$B1000,"&gt;="&amp;$C551,Expenses!$B$3:$B1000,"&lt;="&amp;$D551)</f>
        <v>0</v>
      </c>
      <c r="K551" s="9"/>
    </row>
    <row r="552" spans="1:11" ht="17" customHeight="1" x14ac:dyDescent="0.15">
      <c r="A552" s="44"/>
      <c r="B552" s="44"/>
      <c r="C552" s="44"/>
      <c r="D552" s="45">
        <f t="shared" si="5"/>
        <v>91</v>
      </c>
      <c r="E552" s="46">
        <f t="shared" si="6"/>
        <v>0</v>
      </c>
      <c r="F552" s="46"/>
      <c r="G552" s="47"/>
      <c r="H552" s="47">
        <f>SUMIFS(Expenses!$C$3:$C1000,Expenses!$D$3:$D1000,$A552,Expenses!$B$3:$B1000,"&gt;="&amp;$C552,Expenses!$B$3:$B1000,"&lt;="&amp;$D552)</f>
        <v>0</v>
      </c>
      <c r="I552" s="47">
        <f>SUMIFS(Expenses!$C$3:$C1000,Expenses!$D$3:$D1000,$A552,Expenses!$E$3:$E1000,$I$2,Expenses!$B$3:$B1000,"&gt;="&amp;$C552,Expenses!$B$3:$B1000,"&lt;="&amp;$D552)</f>
        <v>0</v>
      </c>
      <c r="J552" s="47">
        <f>SUMIFS(Expenses!$C$3:$C1000,Expenses!$D$3:$D1000,$A552,Expenses!$E$3:$E1000,$J$2,Expenses!$B$3:$B1000,"&gt;="&amp;$C552,Expenses!$B$3:$B1000,"&lt;="&amp;$D552)</f>
        <v>0</v>
      </c>
      <c r="K552" s="9"/>
    </row>
    <row r="553" spans="1:11" ht="17" customHeight="1" x14ac:dyDescent="0.15">
      <c r="A553" s="44"/>
      <c r="B553" s="44"/>
      <c r="C553" s="44"/>
      <c r="D553" s="45">
        <f t="shared" si="5"/>
        <v>91</v>
      </c>
      <c r="E553" s="46">
        <f t="shared" si="6"/>
        <v>0</v>
      </c>
      <c r="F553" s="46"/>
      <c r="G553" s="47"/>
      <c r="H553" s="47">
        <f>SUMIFS(Expenses!$C$3:$C1000,Expenses!$D$3:$D1000,$A553,Expenses!$B$3:$B1000,"&gt;="&amp;$C553,Expenses!$B$3:$B1000,"&lt;="&amp;$D553)</f>
        <v>0</v>
      </c>
      <c r="I553" s="47">
        <f>SUMIFS(Expenses!$C$3:$C1000,Expenses!$D$3:$D1000,$A553,Expenses!$E$3:$E1000,$I$2,Expenses!$B$3:$B1000,"&gt;="&amp;$C553,Expenses!$B$3:$B1000,"&lt;="&amp;$D553)</f>
        <v>0</v>
      </c>
      <c r="J553" s="47">
        <f>SUMIFS(Expenses!$C$3:$C1000,Expenses!$D$3:$D1000,$A553,Expenses!$E$3:$E1000,$J$2,Expenses!$B$3:$B1000,"&gt;="&amp;$C553,Expenses!$B$3:$B1000,"&lt;="&amp;$D553)</f>
        <v>0</v>
      </c>
      <c r="K553" s="9"/>
    </row>
    <row r="554" spans="1:11" ht="17" customHeight="1" x14ac:dyDescent="0.15">
      <c r="A554" s="44"/>
      <c r="B554" s="44"/>
      <c r="C554" s="44"/>
      <c r="D554" s="45">
        <f t="shared" si="5"/>
        <v>91</v>
      </c>
      <c r="E554" s="46">
        <f t="shared" si="6"/>
        <v>0</v>
      </c>
      <c r="F554" s="46"/>
      <c r="G554" s="47"/>
      <c r="H554" s="47">
        <f>SUMIFS(Expenses!$C$3:$C1000,Expenses!$D$3:$D1000,$A554,Expenses!$B$3:$B1000,"&gt;="&amp;$C554,Expenses!$B$3:$B1000,"&lt;="&amp;$D554)</f>
        <v>0</v>
      </c>
      <c r="I554" s="47">
        <f>SUMIFS(Expenses!$C$3:$C1000,Expenses!$D$3:$D1000,$A554,Expenses!$E$3:$E1000,$I$2,Expenses!$B$3:$B1000,"&gt;="&amp;$C554,Expenses!$B$3:$B1000,"&lt;="&amp;$D554)</f>
        <v>0</v>
      </c>
      <c r="J554" s="47">
        <f>SUMIFS(Expenses!$C$3:$C1000,Expenses!$D$3:$D1000,$A554,Expenses!$E$3:$E1000,$J$2,Expenses!$B$3:$B1000,"&gt;="&amp;$C554,Expenses!$B$3:$B1000,"&lt;="&amp;$D554)</f>
        <v>0</v>
      </c>
      <c r="K554" s="9"/>
    </row>
    <row r="555" spans="1:11" ht="17" customHeight="1" x14ac:dyDescent="0.15">
      <c r="A555" s="44"/>
      <c r="B555" s="44"/>
      <c r="C555" s="44"/>
      <c r="D555" s="45">
        <f t="shared" si="5"/>
        <v>91</v>
      </c>
      <c r="E555" s="46">
        <f t="shared" si="6"/>
        <v>0</v>
      </c>
      <c r="F555" s="46"/>
      <c r="G555" s="47"/>
      <c r="H555" s="47">
        <f>SUMIFS(Expenses!$C$3:$C1000,Expenses!$D$3:$D1000,$A555,Expenses!$B$3:$B1000,"&gt;="&amp;$C555,Expenses!$B$3:$B1000,"&lt;="&amp;$D555)</f>
        <v>0</v>
      </c>
      <c r="I555" s="47">
        <f>SUMIFS(Expenses!$C$3:$C1000,Expenses!$D$3:$D1000,$A555,Expenses!$E$3:$E1000,$I$2,Expenses!$B$3:$B1000,"&gt;="&amp;$C555,Expenses!$B$3:$B1000,"&lt;="&amp;$D555)</f>
        <v>0</v>
      </c>
      <c r="J555" s="47">
        <f>SUMIFS(Expenses!$C$3:$C1000,Expenses!$D$3:$D1000,$A555,Expenses!$E$3:$E1000,$J$2,Expenses!$B$3:$B1000,"&gt;="&amp;$C555,Expenses!$B$3:$B1000,"&lt;="&amp;$D555)</f>
        <v>0</v>
      </c>
      <c r="K555" s="9"/>
    </row>
    <row r="556" spans="1:11" ht="17" customHeight="1" x14ac:dyDescent="0.15">
      <c r="A556" s="44"/>
      <c r="B556" s="44"/>
      <c r="C556" s="44"/>
      <c r="D556" s="45">
        <f t="shared" si="5"/>
        <v>91</v>
      </c>
      <c r="E556" s="46">
        <f t="shared" si="6"/>
        <v>0</v>
      </c>
      <c r="F556" s="46"/>
      <c r="G556" s="47"/>
      <c r="H556" s="47">
        <f>SUMIFS(Expenses!$C$3:$C1000,Expenses!$D$3:$D1000,$A556,Expenses!$B$3:$B1000,"&gt;="&amp;$C556,Expenses!$B$3:$B1000,"&lt;="&amp;$D556)</f>
        <v>0</v>
      </c>
      <c r="I556" s="47">
        <f>SUMIFS(Expenses!$C$3:$C1000,Expenses!$D$3:$D1000,$A556,Expenses!$E$3:$E1000,$I$2,Expenses!$B$3:$B1000,"&gt;="&amp;$C556,Expenses!$B$3:$B1000,"&lt;="&amp;$D556)</f>
        <v>0</v>
      </c>
      <c r="J556" s="47">
        <f>SUMIFS(Expenses!$C$3:$C1000,Expenses!$D$3:$D1000,$A556,Expenses!$E$3:$E1000,$J$2,Expenses!$B$3:$B1000,"&gt;="&amp;$C556,Expenses!$B$3:$B1000,"&lt;="&amp;$D556)</f>
        <v>0</v>
      </c>
      <c r="K556" s="9"/>
    </row>
    <row r="557" spans="1:11" ht="17" customHeight="1" x14ac:dyDescent="0.15">
      <c r="A557" s="44"/>
      <c r="B557" s="44"/>
      <c r="C557" s="44"/>
      <c r="D557" s="45">
        <f t="shared" si="5"/>
        <v>91</v>
      </c>
      <c r="E557" s="46">
        <f t="shared" si="6"/>
        <v>0</v>
      </c>
      <c r="F557" s="46"/>
      <c r="G557" s="47"/>
      <c r="H557" s="47">
        <f>SUMIFS(Expenses!$C$3:$C1000,Expenses!$D$3:$D1000,$A557,Expenses!$B$3:$B1000,"&gt;="&amp;$C557,Expenses!$B$3:$B1000,"&lt;="&amp;$D557)</f>
        <v>0</v>
      </c>
      <c r="I557" s="47">
        <f>SUMIFS(Expenses!$C$3:$C1000,Expenses!$D$3:$D1000,$A557,Expenses!$E$3:$E1000,$I$2,Expenses!$B$3:$B1000,"&gt;="&amp;$C557,Expenses!$B$3:$B1000,"&lt;="&amp;$D557)</f>
        <v>0</v>
      </c>
      <c r="J557" s="47">
        <f>SUMIFS(Expenses!$C$3:$C1000,Expenses!$D$3:$D1000,$A557,Expenses!$E$3:$E1000,$J$2,Expenses!$B$3:$B1000,"&gt;="&amp;$C557,Expenses!$B$3:$B1000,"&lt;="&amp;$D557)</f>
        <v>0</v>
      </c>
      <c r="K557" s="9"/>
    </row>
    <row r="558" spans="1:11" ht="17" customHeight="1" x14ac:dyDescent="0.15">
      <c r="A558" s="44"/>
      <c r="B558" s="44"/>
      <c r="C558" s="44"/>
      <c r="D558" s="45">
        <f t="shared" si="5"/>
        <v>91</v>
      </c>
      <c r="E558" s="46">
        <f t="shared" si="6"/>
        <v>0</v>
      </c>
      <c r="F558" s="46"/>
      <c r="G558" s="47"/>
      <c r="H558" s="47">
        <f>SUMIFS(Expenses!$C$3:$C1000,Expenses!$D$3:$D1000,$A558,Expenses!$B$3:$B1000,"&gt;="&amp;$C558,Expenses!$B$3:$B1000,"&lt;="&amp;$D558)</f>
        <v>0</v>
      </c>
      <c r="I558" s="47">
        <f>SUMIFS(Expenses!$C$3:$C1000,Expenses!$D$3:$D1000,$A558,Expenses!$E$3:$E1000,$I$2,Expenses!$B$3:$B1000,"&gt;="&amp;$C558,Expenses!$B$3:$B1000,"&lt;="&amp;$D558)</f>
        <v>0</v>
      </c>
      <c r="J558" s="47">
        <f>SUMIFS(Expenses!$C$3:$C1000,Expenses!$D$3:$D1000,$A558,Expenses!$E$3:$E1000,$J$2,Expenses!$B$3:$B1000,"&gt;="&amp;$C558,Expenses!$B$3:$B1000,"&lt;="&amp;$D558)</f>
        <v>0</v>
      </c>
      <c r="K558" s="9"/>
    </row>
    <row r="559" spans="1:11" ht="17" customHeight="1" x14ac:dyDescent="0.15">
      <c r="A559" s="44"/>
      <c r="B559" s="44"/>
      <c r="C559" s="44"/>
      <c r="D559" s="45">
        <f t="shared" si="5"/>
        <v>91</v>
      </c>
      <c r="E559" s="46">
        <f t="shared" si="6"/>
        <v>0</v>
      </c>
      <c r="F559" s="46"/>
      <c r="G559" s="47"/>
      <c r="H559" s="47">
        <f>SUMIFS(Expenses!$C$3:$C1000,Expenses!$D$3:$D1000,$A559,Expenses!$B$3:$B1000,"&gt;="&amp;$C559,Expenses!$B$3:$B1000,"&lt;="&amp;$D559)</f>
        <v>0</v>
      </c>
      <c r="I559" s="47">
        <f>SUMIFS(Expenses!$C$3:$C1000,Expenses!$D$3:$D1000,$A559,Expenses!$E$3:$E1000,$I$2,Expenses!$B$3:$B1000,"&gt;="&amp;$C559,Expenses!$B$3:$B1000,"&lt;="&amp;$D559)</f>
        <v>0</v>
      </c>
      <c r="J559" s="47">
        <f>SUMIFS(Expenses!$C$3:$C1000,Expenses!$D$3:$D1000,$A559,Expenses!$E$3:$E1000,$J$2,Expenses!$B$3:$B1000,"&gt;="&amp;$C559,Expenses!$B$3:$B1000,"&lt;="&amp;$D559)</f>
        <v>0</v>
      </c>
      <c r="K559" s="9"/>
    </row>
    <row r="560" spans="1:11" ht="17" customHeight="1" x14ac:dyDescent="0.15">
      <c r="A560" s="44"/>
      <c r="B560" s="44"/>
      <c r="C560" s="44"/>
      <c r="D560" s="45">
        <f t="shared" si="5"/>
        <v>91</v>
      </c>
      <c r="E560" s="46">
        <f t="shared" si="6"/>
        <v>0</v>
      </c>
      <c r="F560" s="46"/>
      <c r="G560" s="47"/>
      <c r="H560" s="47">
        <f>SUMIFS(Expenses!$C$3:$C1000,Expenses!$D$3:$D1000,$A560,Expenses!$B$3:$B1000,"&gt;="&amp;$C560,Expenses!$B$3:$B1000,"&lt;="&amp;$D560)</f>
        <v>0</v>
      </c>
      <c r="I560" s="47">
        <f>SUMIFS(Expenses!$C$3:$C1000,Expenses!$D$3:$D1000,$A560,Expenses!$E$3:$E1000,$I$2,Expenses!$B$3:$B1000,"&gt;="&amp;$C560,Expenses!$B$3:$B1000,"&lt;="&amp;$D560)</f>
        <v>0</v>
      </c>
      <c r="J560" s="47">
        <f>SUMIFS(Expenses!$C$3:$C1000,Expenses!$D$3:$D1000,$A560,Expenses!$E$3:$E1000,$J$2,Expenses!$B$3:$B1000,"&gt;="&amp;$C560,Expenses!$B$3:$B1000,"&lt;="&amp;$D560)</f>
        <v>0</v>
      </c>
      <c r="K560" s="9"/>
    </row>
    <row r="561" spans="1:11" ht="17" customHeight="1" x14ac:dyDescent="0.15">
      <c r="A561" s="44"/>
      <c r="B561" s="44"/>
      <c r="C561" s="44"/>
      <c r="D561" s="45">
        <f t="shared" si="5"/>
        <v>91</v>
      </c>
      <c r="E561" s="46">
        <f t="shared" si="6"/>
        <v>0</v>
      </c>
      <c r="F561" s="46"/>
      <c r="G561" s="47"/>
      <c r="H561" s="47">
        <f>SUMIFS(Expenses!$C$3:$C1000,Expenses!$D$3:$D1000,$A561,Expenses!$B$3:$B1000,"&gt;="&amp;$C561,Expenses!$B$3:$B1000,"&lt;="&amp;$D561)</f>
        <v>0</v>
      </c>
      <c r="I561" s="47">
        <f>SUMIFS(Expenses!$C$3:$C1000,Expenses!$D$3:$D1000,$A561,Expenses!$E$3:$E1000,$I$2,Expenses!$B$3:$B1000,"&gt;="&amp;$C561,Expenses!$B$3:$B1000,"&lt;="&amp;$D561)</f>
        <v>0</v>
      </c>
      <c r="J561" s="47">
        <f>SUMIFS(Expenses!$C$3:$C1000,Expenses!$D$3:$D1000,$A561,Expenses!$E$3:$E1000,$J$2,Expenses!$B$3:$B1000,"&gt;="&amp;$C561,Expenses!$B$3:$B1000,"&lt;="&amp;$D561)</f>
        <v>0</v>
      </c>
      <c r="K561" s="9"/>
    </row>
    <row r="562" spans="1:11" ht="17" customHeight="1" x14ac:dyDescent="0.15">
      <c r="A562" s="44"/>
      <c r="B562" s="44"/>
      <c r="C562" s="44"/>
      <c r="D562" s="45">
        <f t="shared" si="5"/>
        <v>91</v>
      </c>
      <c r="E562" s="46">
        <f t="shared" si="6"/>
        <v>0</v>
      </c>
      <c r="F562" s="46"/>
      <c r="G562" s="47"/>
      <c r="H562" s="47">
        <f>SUMIFS(Expenses!$C$3:$C1000,Expenses!$D$3:$D1000,$A562,Expenses!$B$3:$B1000,"&gt;="&amp;$C562,Expenses!$B$3:$B1000,"&lt;="&amp;$D562)</f>
        <v>0</v>
      </c>
      <c r="I562" s="47">
        <f>SUMIFS(Expenses!$C$3:$C1000,Expenses!$D$3:$D1000,$A562,Expenses!$E$3:$E1000,$I$2,Expenses!$B$3:$B1000,"&gt;="&amp;$C562,Expenses!$B$3:$B1000,"&lt;="&amp;$D562)</f>
        <v>0</v>
      </c>
      <c r="J562" s="47">
        <f>SUMIFS(Expenses!$C$3:$C1000,Expenses!$D$3:$D1000,$A562,Expenses!$E$3:$E1000,$J$2,Expenses!$B$3:$B1000,"&gt;="&amp;$C562,Expenses!$B$3:$B1000,"&lt;="&amp;$D562)</f>
        <v>0</v>
      </c>
      <c r="K562" s="9"/>
    </row>
    <row r="563" spans="1:11" ht="17" customHeight="1" x14ac:dyDescent="0.15">
      <c r="A563" s="44"/>
      <c r="B563" s="44"/>
      <c r="C563" s="44"/>
      <c r="D563" s="45">
        <f t="shared" si="5"/>
        <v>91</v>
      </c>
      <c r="E563" s="46">
        <f t="shared" si="6"/>
        <v>0</v>
      </c>
      <c r="F563" s="46"/>
      <c r="G563" s="47"/>
      <c r="H563" s="47">
        <f>SUMIFS(Expenses!$C$3:$C1000,Expenses!$D$3:$D1000,$A563,Expenses!$B$3:$B1000,"&gt;="&amp;$C563,Expenses!$B$3:$B1000,"&lt;="&amp;$D563)</f>
        <v>0</v>
      </c>
      <c r="I563" s="47">
        <f>SUMIFS(Expenses!$C$3:$C1000,Expenses!$D$3:$D1000,$A563,Expenses!$E$3:$E1000,$I$2,Expenses!$B$3:$B1000,"&gt;="&amp;$C563,Expenses!$B$3:$B1000,"&lt;="&amp;$D563)</f>
        <v>0</v>
      </c>
      <c r="J563" s="47">
        <f>SUMIFS(Expenses!$C$3:$C1000,Expenses!$D$3:$D1000,$A563,Expenses!$E$3:$E1000,$J$2,Expenses!$B$3:$B1000,"&gt;="&amp;$C563,Expenses!$B$3:$B1000,"&lt;="&amp;$D563)</f>
        <v>0</v>
      </c>
      <c r="K563" s="9"/>
    </row>
    <row r="564" spans="1:11" ht="17" customHeight="1" x14ac:dyDescent="0.15">
      <c r="A564" s="44"/>
      <c r="B564" s="44"/>
      <c r="C564" s="44"/>
      <c r="D564" s="45">
        <f t="shared" si="5"/>
        <v>91</v>
      </c>
      <c r="E564" s="46">
        <f t="shared" si="6"/>
        <v>0</v>
      </c>
      <c r="F564" s="46"/>
      <c r="G564" s="47"/>
      <c r="H564" s="47">
        <f>SUMIFS(Expenses!$C$3:$C1000,Expenses!$D$3:$D1000,$A564,Expenses!$B$3:$B1000,"&gt;="&amp;$C564,Expenses!$B$3:$B1000,"&lt;="&amp;$D564)</f>
        <v>0</v>
      </c>
      <c r="I564" s="47">
        <f>SUMIFS(Expenses!$C$3:$C1000,Expenses!$D$3:$D1000,$A564,Expenses!$E$3:$E1000,$I$2,Expenses!$B$3:$B1000,"&gt;="&amp;$C564,Expenses!$B$3:$B1000,"&lt;="&amp;$D564)</f>
        <v>0</v>
      </c>
      <c r="J564" s="47">
        <f>SUMIFS(Expenses!$C$3:$C1000,Expenses!$D$3:$D1000,$A564,Expenses!$E$3:$E1000,$J$2,Expenses!$B$3:$B1000,"&gt;="&amp;$C564,Expenses!$B$3:$B1000,"&lt;="&amp;$D564)</f>
        <v>0</v>
      </c>
      <c r="K564" s="9"/>
    </row>
    <row r="565" spans="1:11" ht="17" customHeight="1" x14ac:dyDescent="0.15">
      <c r="A565" s="44"/>
      <c r="B565" s="44"/>
      <c r="C565" s="44"/>
      <c r="D565" s="45">
        <f t="shared" si="5"/>
        <v>91</v>
      </c>
      <c r="E565" s="46">
        <f t="shared" si="6"/>
        <v>0</v>
      </c>
      <c r="F565" s="46"/>
      <c r="G565" s="47"/>
      <c r="H565" s="47">
        <f>SUMIFS(Expenses!$C$3:$C1000,Expenses!$D$3:$D1000,$A565,Expenses!$B$3:$B1000,"&gt;="&amp;$C565,Expenses!$B$3:$B1000,"&lt;="&amp;$D565)</f>
        <v>0</v>
      </c>
      <c r="I565" s="47">
        <f>SUMIFS(Expenses!$C$3:$C1000,Expenses!$D$3:$D1000,$A565,Expenses!$E$3:$E1000,$I$2,Expenses!$B$3:$B1000,"&gt;="&amp;$C565,Expenses!$B$3:$B1000,"&lt;="&amp;$D565)</f>
        <v>0</v>
      </c>
      <c r="J565" s="47">
        <f>SUMIFS(Expenses!$C$3:$C1000,Expenses!$D$3:$D1000,$A565,Expenses!$E$3:$E1000,$J$2,Expenses!$B$3:$B1000,"&gt;="&amp;$C565,Expenses!$B$3:$B1000,"&lt;="&amp;$D565)</f>
        <v>0</v>
      </c>
      <c r="K565" s="9"/>
    </row>
    <row r="566" spans="1:11" ht="17" customHeight="1" x14ac:dyDescent="0.15">
      <c r="A566" s="44"/>
      <c r="B566" s="44"/>
      <c r="C566" s="44"/>
      <c r="D566" s="45">
        <f t="shared" si="5"/>
        <v>91</v>
      </c>
      <c r="E566" s="46">
        <f t="shared" si="6"/>
        <v>0</v>
      </c>
      <c r="F566" s="46"/>
      <c r="G566" s="47"/>
      <c r="H566" s="47">
        <f>SUMIFS(Expenses!$C$3:$C1000,Expenses!$D$3:$D1000,$A566,Expenses!$B$3:$B1000,"&gt;="&amp;$C566,Expenses!$B$3:$B1000,"&lt;="&amp;$D566)</f>
        <v>0</v>
      </c>
      <c r="I566" s="47">
        <f>SUMIFS(Expenses!$C$3:$C1000,Expenses!$D$3:$D1000,$A566,Expenses!$E$3:$E1000,$I$2,Expenses!$B$3:$B1000,"&gt;="&amp;$C566,Expenses!$B$3:$B1000,"&lt;="&amp;$D566)</f>
        <v>0</v>
      </c>
      <c r="J566" s="47">
        <f>SUMIFS(Expenses!$C$3:$C1000,Expenses!$D$3:$D1000,$A566,Expenses!$E$3:$E1000,$J$2,Expenses!$B$3:$B1000,"&gt;="&amp;$C566,Expenses!$B$3:$B1000,"&lt;="&amp;$D566)</f>
        <v>0</v>
      </c>
      <c r="K566" s="9"/>
    </row>
    <row r="567" spans="1:11" ht="17" customHeight="1" x14ac:dyDescent="0.15">
      <c r="A567" s="44"/>
      <c r="B567" s="44"/>
      <c r="C567" s="44"/>
      <c r="D567" s="45">
        <f t="shared" si="5"/>
        <v>91</v>
      </c>
      <c r="E567" s="46">
        <f t="shared" si="6"/>
        <v>0</v>
      </c>
      <c r="F567" s="46"/>
      <c r="G567" s="47"/>
      <c r="H567" s="47">
        <f>SUMIFS(Expenses!$C$3:$C1000,Expenses!$D$3:$D1000,$A567,Expenses!$B$3:$B1000,"&gt;="&amp;$C567,Expenses!$B$3:$B1000,"&lt;="&amp;$D567)</f>
        <v>0</v>
      </c>
      <c r="I567" s="47">
        <f>SUMIFS(Expenses!$C$3:$C1000,Expenses!$D$3:$D1000,$A567,Expenses!$E$3:$E1000,$I$2,Expenses!$B$3:$B1000,"&gt;="&amp;$C567,Expenses!$B$3:$B1000,"&lt;="&amp;$D567)</f>
        <v>0</v>
      </c>
      <c r="J567" s="47">
        <f>SUMIFS(Expenses!$C$3:$C1000,Expenses!$D$3:$D1000,$A567,Expenses!$E$3:$E1000,$J$2,Expenses!$B$3:$B1000,"&gt;="&amp;$C567,Expenses!$B$3:$B1000,"&lt;="&amp;$D567)</f>
        <v>0</v>
      </c>
      <c r="K567" s="9"/>
    </row>
    <row r="568" spans="1:11" ht="17" customHeight="1" x14ac:dyDescent="0.15">
      <c r="A568" s="44"/>
      <c r="B568" s="44"/>
      <c r="C568" s="44"/>
      <c r="D568" s="45">
        <f t="shared" si="5"/>
        <v>91</v>
      </c>
      <c r="E568" s="46">
        <f t="shared" si="6"/>
        <v>0</v>
      </c>
      <c r="F568" s="46"/>
      <c r="G568" s="47"/>
      <c r="H568" s="47">
        <f>SUMIFS(Expenses!$C$3:$C1000,Expenses!$D$3:$D1000,$A568,Expenses!$B$3:$B1000,"&gt;="&amp;$C568,Expenses!$B$3:$B1000,"&lt;="&amp;$D568)</f>
        <v>0</v>
      </c>
      <c r="I568" s="47">
        <f>SUMIFS(Expenses!$C$3:$C1000,Expenses!$D$3:$D1000,$A568,Expenses!$E$3:$E1000,$I$2,Expenses!$B$3:$B1000,"&gt;="&amp;$C568,Expenses!$B$3:$B1000,"&lt;="&amp;$D568)</f>
        <v>0</v>
      </c>
      <c r="J568" s="47">
        <f>SUMIFS(Expenses!$C$3:$C1000,Expenses!$D$3:$D1000,$A568,Expenses!$E$3:$E1000,$J$2,Expenses!$B$3:$B1000,"&gt;="&amp;$C568,Expenses!$B$3:$B1000,"&lt;="&amp;$D568)</f>
        <v>0</v>
      </c>
      <c r="K568" s="9"/>
    </row>
    <row r="569" spans="1:11" ht="17" customHeight="1" x14ac:dyDescent="0.15">
      <c r="A569" s="44"/>
      <c r="B569" s="44"/>
      <c r="C569" s="44"/>
      <c r="D569" s="45">
        <f t="shared" si="5"/>
        <v>91</v>
      </c>
      <c r="E569" s="46">
        <f t="shared" si="6"/>
        <v>0</v>
      </c>
      <c r="F569" s="46"/>
      <c r="G569" s="47"/>
      <c r="H569" s="47">
        <f>SUMIFS(Expenses!$C$3:$C1000,Expenses!$D$3:$D1000,$A569,Expenses!$B$3:$B1000,"&gt;="&amp;$C569,Expenses!$B$3:$B1000,"&lt;="&amp;$D569)</f>
        <v>0</v>
      </c>
      <c r="I569" s="47">
        <f>SUMIFS(Expenses!$C$3:$C1000,Expenses!$D$3:$D1000,$A569,Expenses!$E$3:$E1000,$I$2,Expenses!$B$3:$B1000,"&gt;="&amp;$C569,Expenses!$B$3:$B1000,"&lt;="&amp;$D569)</f>
        <v>0</v>
      </c>
      <c r="J569" s="47">
        <f>SUMIFS(Expenses!$C$3:$C1000,Expenses!$D$3:$D1000,$A569,Expenses!$E$3:$E1000,$J$2,Expenses!$B$3:$B1000,"&gt;="&amp;$C569,Expenses!$B$3:$B1000,"&lt;="&amp;$D569)</f>
        <v>0</v>
      </c>
      <c r="K569" s="9"/>
    </row>
    <row r="570" spans="1:11" ht="17" customHeight="1" x14ac:dyDescent="0.15">
      <c r="A570" s="44"/>
      <c r="B570" s="44"/>
      <c r="C570" s="44"/>
      <c r="D570" s="45">
        <f t="shared" si="5"/>
        <v>91</v>
      </c>
      <c r="E570" s="46">
        <f t="shared" si="6"/>
        <v>0</v>
      </c>
      <c r="F570" s="46"/>
      <c r="G570" s="47"/>
      <c r="H570" s="47">
        <f>SUMIFS(Expenses!$C$3:$C1000,Expenses!$D$3:$D1000,$A570,Expenses!$B$3:$B1000,"&gt;="&amp;$C570,Expenses!$B$3:$B1000,"&lt;="&amp;$D570)</f>
        <v>0</v>
      </c>
      <c r="I570" s="47">
        <f>SUMIFS(Expenses!$C$3:$C1000,Expenses!$D$3:$D1000,$A570,Expenses!$E$3:$E1000,$I$2,Expenses!$B$3:$B1000,"&gt;="&amp;$C570,Expenses!$B$3:$B1000,"&lt;="&amp;$D570)</f>
        <v>0</v>
      </c>
      <c r="J570" s="47">
        <f>SUMIFS(Expenses!$C$3:$C1000,Expenses!$D$3:$D1000,$A570,Expenses!$E$3:$E1000,$J$2,Expenses!$B$3:$B1000,"&gt;="&amp;$C570,Expenses!$B$3:$B1000,"&lt;="&amp;$D570)</f>
        <v>0</v>
      </c>
      <c r="K570" s="9"/>
    </row>
    <row r="571" spans="1:11" ht="17" customHeight="1" x14ac:dyDescent="0.15">
      <c r="A571" s="44"/>
      <c r="B571" s="44"/>
      <c r="C571" s="44"/>
      <c r="D571" s="45">
        <f t="shared" si="5"/>
        <v>91</v>
      </c>
      <c r="E571" s="46">
        <f t="shared" si="6"/>
        <v>0</v>
      </c>
      <c r="F571" s="46"/>
      <c r="G571" s="47"/>
      <c r="H571" s="47">
        <f>SUMIFS(Expenses!$C$3:$C1000,Expenses!$D$3:$D1000,$A571,Expenses!$B$3:$B1000,"&gt;="&amp;$C571,Expenses!$B$3:$B1000,"&lt;="&amp;$D571)</f>
        <v>0</v>
      </c>
      <c r="I571" s="47">
        <f>SUMIFS(Expenses!$C$3:$C1000,Expenses!$D$3:$D1000,$A571,Expenses!$E$3:$E1000,$I$2,Expenses!$B$3:$B1000,"&gt;="&amp;$C571,Expenses!$B$3:$B1000,"&lt;="&amp;$D571)</f>
        <v>0</v>
      </c>
      <c r="J571" s="47">
        <f>SUMIFS(Expenses!$C$3:$C1000,Expenses!$D$3:$D1000,$A571,Expenses!$E$3:$E1000,$J$2,Expenses!$B$3:$B1000,"&gt;="&amp;$C571,Expenses!$B$3:$B1000,"&lt;="&amp;$D571)</f>
        <v>0</v>
      </c>
      <c r="K571" s="9"/>
    </row>
    <row r="572" spans="1:11" ht="17" customHeight="1" x14ac:dyDescent="0.15">
      <c r="A572" s="44"/>
      <c r="B572" s="44"/>
      <c r="C572" s="44"/>
      <c r="D572" s="45">
        <f t="shared" si="5"/>
        <v>91</v>
      </c>
      <c r="E572" s="46">
        <f t="shared" si="6"/>
        <v>0</v>
      </c>
      <c r="F572" s="46"/>
      <c r="G572" s="47"/>
      <c r="H572" s="47">
        <f>SUMIFS(Expenses!$C$3:$C1000,Expenses!$D$3:$D1000,$A572,Expenses!$B$3:$B1000,"&gt;="&amp;$C572,Expenses!$B$3:$B1000,"&lt;="&amp;$D572)</f>
        <v>0</v>
      </c>
      <c r="I572" s="47">
        <f>SUMIFS(Expenses!$C$3:$C1000,Expenses!$D$3:$D1000,$A572,Expenses!$E$3:$E1000,$I$2,Expenses!$B$3:$B1000,"&gt;="&amp;$C572,Expenses!$B$3:$B1000,"&lt;="&amp;$D572)</f>
        <v>0</v>
      </c>
      <c r="J572" s="47">
        <f>SUMIFS(Expenses!$C$3:$C1000,Expenses!$D$3:$D1000,$A572,Expenses!$E$3:$E1000,$J$2,Expenses!$B$3:$B1000,"&gt;="&amp;$C572,Expenses!$B$3:$B1000,"&lt;="&amp;$D572)</f>
        <v>0</v>
      </c>
      <c r="K572" s="9"/>
    </row>
    <row r="573" spans="1:11" ht="17" customHeight="1" x14ac:dyDescent="0.15">
      <c r="A573" s="44"/>
      <c r="B573" s="44"/>
      <c r="C573" s="44"/>
      <c r="D573" s="45">
        <f t="shared" si="5"/>
        <v>91</v>
      </c>
      <c r="E573" s="46">
        <f t="shared" si="6"/>
        <v>0</v>
      </c>
      <c r="F573" s="46"/>
      <c r="G573" s="47"/>
      <c r="H573" s="47">
        <f>SUMIFS(Expenses!$C$3:$C1000,Expenses!$D$3:$D1000,$A573,Expenses!$B$3:$B1000,"&gt;="&amp;$C573,Expenses!$B$3:$B1000,"&lt;="&amp;$D573)</f>
        <v>0</v>
      </c>
      <c r="I573" s="47">
        <f>SUMIFS(Expenses!$C$3:$C1000,Expenses!$D$3:$D1000,$A573,Expenses!$E$3:$E1000,$I$2,Expenses!$B$3:$B1000,"&gt;="&amp;$C573,Expenses!$B$3:$B1000,"&lt;="&amp;$D573)</f>
        <v>0</v>
      </c>
      <c r="J573" s="47">
        <f>SUMIFS(Expenses!$C$3:$C1000,Expenses!$D$3:$D1000,$A573,Expenses!$E$3:$E1000,$J$2,Expenses!$B$3:$B1000,"&gt;="&amp;$C573,Expenses!$B$3:$B1000,"&lt;="&amp;$D573)</f>
        <v>0</v>
      </c>
      <c r="K573" s="9"/>
    </row>
    <row r="574" spans="1:11" ht="17" customHeight="1" x14ac:dyDescent="0.15">
      <c r="A574" s="44"/>
      <c r="B574" s="44"/>
      <c r="C574" s="44"/>
      <c r="D574" s="45">
        <f t="shared" si="5"/>
        <v>91</v>
      </c>
      <c r="E574" s="46">
        <f t="shared" si="6"/>
        <v>0</v>
      </c>
      <c r="F574" s="46"/>
      <c r="G574" s="47"/>
      <c r="H574" s="47">
        <f>SUMIFS(Expenses!$C$3:$C1000,Expenses!$D$3:$D1000,$A574,Expenses!$B$3:$B1000,"&gt;="&amp;$C574,Expenses!$B$3:$B1000,"&lt;="&amp;$D574)</f>
        <v>0</v>
      </c>
      <c r="I574" s="47">
        <f>SUMIFS(Expenses!$C$3:$C1000,Expenses!$D$3:$D1000,$A574,Expenses!$E$3:$E1000,$I$2,Expenses!$B$3:$B1000,"&gt;="&amp;$C574,Expenses!$B$3:$B1000,"&lt;="&amp;$D574)</f>
        <v>0</v>
      </c>
      <c r="J574" s="47">
        <f>SUMIFS(Expenses!$C$3:$C1000,Expenses!$D$3:$D1000,$A574,Expenses!$E$3:$E1000,$J$2,Expenses!$B$3:$B1000,"&gt;="&amp;$C574,Expenses!$B$3:$B1000,"&lt;="&amp;$D574)</f>
        <v>0</v>
      </c>
      <c r="K574" s="9"/>
    </row>
    <row r="575" spans="1:11" ht="17" customHeight="1" x14ac:dyDescent="0.15">
      <c r="A575" s="44"/>
      <c r="B575" s="44"/>
      <c r="C575" s="44"/>
      <c r="D575" s="45">
        <f t="shared" si="5"/>
        <v>91</v>
      </c>
      <c r="E575" s="46">
        <f t="shared" si="6"/>
        <v>0</v>
      </c>
      <c r="F575" s="46"/>
      <c r="G575" s="47"/>
      <c r="H575" s="47">
        <f>SUMIFS(Expenses!$C$3:$C1000,Expenses!$D$3:$D1000,$A575,Expenses!$B$3:$B1000,"&gt;="&amp;$C575,Expenses!$B$3:$B1000,"&lt;="&amp;$D575)</f>
        <v>0</v>
      </c>
      <c r="I575" s="47">
        <f>SUMIFS(Expenses!$C$3:$C1000,Expenses!$D$3:$D1000,$A575,Expenses!$E$3:$E1000,$I$2,Expenses!$B$3:$B1000,"&gt;="&amp;$C575,Expenses!$B$3:$B1000,"&lt;="&amp;$D575)</f>
        <v>0</v>
      </c>
      <c r="J575" s="47">
        <f>SUMIFS(Expenses!$C$3:$C1000,Expenses!$D$3:$D1000,$A575,Expenses!$E$3:$E1000,$J$2,Expenses!$B$3:$B1000,"&gt;="&amp;$C575,Expenses!$B$3:$B1000,"&lt;="&amp;$D575)</f>
        <v>0</v>
      </c>
      <c r="K575" s="9"/>
    </row>
    <row r="576" spans="1:11" ht="17" customHeight="1" x14ac:dyDescent="0.15">
      <c r="A576" s="44"/>
      <c r="B576" s="44"/>
      <c r="C576" s="44"/>
      <c r="D576" s="45">
        <f t="shared" si="5"/>
        <v>91</v>
      </c>
      <c r="E576" s="46">
        <f t="shared" si="6"/>
        <v>0</v>
      </c>
      <c r="F576" s="46"/>
      <c r="G576" s="47"/>
      <c r="H576" s="47">
        <f>SUMIFS(Expenses!$C$3:$C1000,Expenses!$D$3:$D1000,$A576,Expenses!$B$3:$B1000,"&gt;="&amp;$C576,Expenses!$B$3:$B1000,"&lt;="&amp;$D576)</f>
        <v>0</v>
      </c>
      <c r="I576" s="47">
        <f>SUMIFS(Expenses!$C$3:$C1000,Expenses!$D$3:$D1000,$A576,Expenses!$E$3:$E1000,$I$2,Expenses!$B$3:$B1000,"&gt;="&amp;$C576,Expenses!$B$3:$B1000,"&lt;="&amp;$D576)</f>
        <v>0</v>
      </c>
      <c r="J576" s="47">
        <f>SUMIFS(Expenses!$C$3:$C1000,Expenses!$D$3:$D1000,$A576,Expenses!$E$3:$E1000,$J$2,Expenses!$B$3:$B1000,"&gt;="&amp;$C576,Expenses!$B$3:$B1000,"&lt;="&amp;$D576)</f>
        <v>0</v>
      </c>
      <c r="K576" s="9"/>
    </row>
    <row r="577" spans="1:11" ht="17" customHeight="1" x14ac:dyDescent="0.15">
      <c r="A577" s="44"/>
      <c r="B577" s="44"/>
      <c r="C577" s="44"/>
      <c r="D577" s="45">
        <f t="shared" si="5"/>
        <v>91</v>
      </c>
      <c r="E577" s="46">
        <f t="shared" si="6"/>
        <v>0</v>
      </c>
      <c r="F577" s="46"/>
      <c r="G577" s="47"/>
      <c r="H577" s="47">
        <f>SUMIFS(Expenses!$C$3:$C1000,Expenses!$D$3:$D1000,$A577,Expenses!$B$3:$B1000,"&gt;="&amp;$C577,Expenses!$B$3:$B1000,"&lt;="&amp;$D577)</f>
        <v>0</v>
      </c>
      <c r="I577" s="47">
        <f>SUMIFS(Expenses!$C$3:$C1000,Expenses!$D$3:$D1000,$A577,Expenses!$E$3:$E1000,$I$2,Expenses!$B$3:$B1000,"&gt;="&amp;$C577,Expenses!$B$3:$B1000,"&lt;="&amp;$D577)</f>
        <v>0</v>
      </c>
      <c r="J577" s="47">
        <f>SUMIFS(Expenses!$C$3:$C1000,Expenses!$D$3:$D1000,$A577,Expenses!$E$3:$E1000,$J$2,Expenses!$B$3:$B1000,"&gt;="&amp;$C577,Expenses!$B$3:$B1000,"&lt;="&amp;$D577)</f>
        <v>0</v>
      </c>
      <c r="K577" s="9"/>
    </row>
    <row r="578" spans="1:11" ht="17" customHeight="1" x14ac:dyDescent="0.15">
      <c r="A578" s="44"/>
      <c r="B578" s="44"/>
      <c r="C578" s="44"/>
      <c r="D578" s="45">
        <f t="shared" si="5"/>
        <v>91</v>
      </c>
      <c r="E578" s="46">
        <f t="shared" si="6"/>
        <v>0</v>
      </c>
      <c r="F578" s="46"/>
      <c r="G578" s="47"/>
      <c r="H578" s="47">
        <f>SUMIFS(Expenses!$C$3:$C1000,Expenses!$D$3:$D1000,$A578,Expenses!$B$3:$B1000,"&gt;="&amp;$C578,Expenses!$B$3:$B1000,"&lt;="&amp;$D578)</f>
        <v>0</v>
      </c>
      <c r="I578" s="47">
        <f>SUMIFS(Expenses!$C$3:$C1000,Expenses!$D$3:$D1000,$A578,Expenses!$E$3:$E1000,$I$2,Expenses!$B$3:$B1000,"&gt;="&amp;$C578,Expenses!$B$3:$B1000,"&lt;="&amp;$D578)</f>
        <v>0</v>
      </c>
      <c r="J578" s="47">
        <f>SUMIFS(Expenses!$C$3:$C1000,Expenses!$D$3:$D1000,$A578,Expenses!$E$3:$E1000,$J$2,Expenses!$B$3:$B1000,"&gt;="&amp;$C578,Expenses!$B$3:$B1000,"&lt;="&amp;$D578)</f>
        <v>0</v>
      </c>
      <c r="K578" s="9"/>
    </row>
    <row r="579" spans="1:11" ht="17" customHeight="1" x14ac:dyDescent="0.15">
      <c r="A579" s="44"/>
      <c r="B579" s="44"/>
      <c r="C579" s="44"/>
      <c r="D579" s="45">
        <f t="shared" si="5"/>
        <v>91</v>
      </c>
      <c r="E579" s="46">
        <f t="shared" si="6"/>
        <v>0</v>
      </c>
      <c r="F579" s="46"/>
      <c r="G579" s="47"/>
      <c r="H579" s="47">
        <f>SUMIFS(Expenses!$C$3:$C1000,Expenses!$D$3:$D1000,$A579,Expenses!$B$3:$B1000,"&gt;="&amp;$C579,Expenses!$B$3:$B1000,"&lt;="&amp;$D579)</f>
        <v>0</v>
      </c>
      <c r="I579" s="47">
        <f>SUMIFS(Expenses!$C$3:$C1000,Expenses!$D$3:$D1000,$A579,Expenses!$E$3:$E1000,$I$2,Expenses!$B$3:$B1000,"&gt;="&amp;$C579,Expenses!$B$3:$B1000,"&lt;="&amp;$D579)</f>
        <v>0</v>
      </c>
      <c r="J579" s="47">
        <f>SUMIFS(Expenses!$C$3:$C1000,Expenses!$D$3:$D1000,$A579,Expenses!$E$3:$E1000,$J$2,Expenses!$B$3:$B1000,"&gt;="&amp;$C579,Expenses!$B$3:$B1000,"&lt;="&amp;$D579)</f>
        <v>0</v>
      </c>
      <c r="K579" s="9"/>
    </row>
    <row r="580" spans="1:11" ht="17" customHeight="1" x14ac:dyDescent="0.15">
      <c r="A580" s="44"/>
      <c r="B580" s="44"/>
      <c r="C580" s="44"/>
      <c r="D580" s="45">
        <f t="shared" si="5"/>
        <v>91</v>
      </c>
      <c r="E580" s="46">
        <f t="shared" si="6"/>
        <v>0</v>
      </c>
      <c r="F580" s="46"/>
      <c r="G580" s="47"/>
      <c r="H580" s="47">
        <f>SUMIFS(Expenses!$C$3:$C1000,Expenses!$D$3:$D1000,$A580,Expenses!$B$3:$B1000,"&gt;="&amp;$C580,Expenses!$B$3:$B1000,"&lt;="&amp;$D580)</f>
        <v>0</v>
      </c>
      <c r="I580" s="47">
        <f>SUMIFS(Expenses!$C$3:$C1000,Expenses!$D$3:$D1000,$A580,Expenses!$E$3:$E1000,$I$2,Expenses!$B$3:$B1000,"&gt;="&amp;$C580,Expenses!$B$3:$B1000,"&lt;="&amp;$D580)</f>
        <v>0</v>
      </c>
      <c r="J580" s="47">
        <f>SUMIFS(Expenses!$C$3:$C1000,Expenses!$D$3:$D1000,$A580,Expenses!$E$3:$E1000,$J$2,Expenses!$B$3:$B1000,"&gt;="&amp;$C580,Expenses!$B$3:$B1000,"&lt;="&amp;$D580)</f>
        <v>0</v>
      </c>
      <c r="K580" s="9"/>
    </row>
    <row r="581" spans="1:11" ht="17" customHeight="1" x14ac:dyDescent="0.15">
      <c r="A581" s="44"/>
      <c r="B581" s="44"/>
      <c r="C581" s="44"/>
      <c r="D581" s="45">
        <f t="shared" si="5"/>
        <v>91</v>
      </c>
      <c r="E581" s="46">
        <f t="shared" si="6"/>
        <v>0</v>
      </c>
      <c r="F581" s="46"/>
      <c r="G581" s="47"/>
      <c r="H581" s="47">
        <f>SUMIFS(Expenses!$C$3:$C1000,Expenses!$D$3:$D1000,$A581,Expenses!$B$3:$B1000,"&gt;="&amp;$C581,Expenses!$B$3:$B1000,"&lt;="&amp;$D581)</f>
        <v>0</v>
      </c>
      <c r="I581" s="47">
        <f>SUMIFS(Expenses!$C$3:$C1000,Expenses!$D$3:$D1000,$A581,Expenses!$E$3:$E1000,$I$2,Expenses!$B$3:$B1000,"&gt;="&amp;$C581,Expenses!$B$3:$B1000,"&lt;="&amp;$D581)</f>
        <v>0</v>
      </c>
      <c r="J581" s="47">
        <f>SUMIFS(Expenses!$C$3:$C1000,Expenses!$D$3:$D1000,$A581,Expenses!$E$3:$E1000,$J$2,Expenses!$B$3:$B1000,"&gt;="&amp;$C581,Expenses!$B$3:$B1000,"&lt;="&amp;$D581)</f>
        <v>0</v>
      </c>
      <c r="K581" s="9"/>
    </row>
    <row r="582" spans="1:11" ht="17" customHeight="1" x14ac:dyDescent="0.15">
      <c r="A582" s="44"/>
      <c r="B582" s="44"/>
      <c r="C582" s="44"/>
      <c r="D582" s="45">
        <f t="shared" si="5"/>
        <v>91</v>
      </c>
      <c r="E582" s="46">
        <f t="shared" si="6"/>
        <v>0</v>
      </c>
      <c r="F582" s="46"/>
      <c r="G582" s="47"/>
      <c r="H582" s="47">
        <f>SUMIFS(Expenses!$C$3:$C1000,Expenses!$D$3:$D1000,$A582,Expenses!$B$3:$B1000,"&gt;="&amp;$C582,Expenses!$B$3:$B1000,"&lt;="&amp;$D582)</f>
        <v>0</v>
      </c>
      <c r="I582" s="47">
        <f>SUMIFS(Expenses!$C$3:$C1000,Expenses!$D$3:$D1000,$A582,Expenses!$E$3:$E1000,$I$2,Expenses!$B$3:$B1000,"&gt;="&amp;$C582,Expenses!$B$3:$B1000,"&lt;="&amp;$D582)</f>
        <v>0</v>
      </c>
      <c r="J582" s="47">
        <f>SUMIFS(Expenses!$C$3:$C1000,Expenses!$D$3:$D1000,$A582,Expenses!$E$3:$E1000,$J$2,Expenses!$B$3:$B1000,"&gt;="&amp;$C582,Expenses!$B$3:$B1000,"&lt;="&amp;$D582)</f>
        <v>0</v>
      </c>
      <c r="K582" s="9"/>
    </row>
    <row r="583" spans="1:11" ht="17" customHeight="1" x14ac:dyDescent="0.15">
      <c r="A583" s="44"/>
      <c r="B583" s="44"/>
      <c r="C583" s="44"/>
      <c r="D583" s="45">
        <f t="shared" si="5"/>
        <v>91</v>
      </c>
      <c r="E583" s="46">
        <f t="shared" si="6"/>
        <v>0</v>
      </c>
      <c r="F583" s="46"/>
      <c r="G583" s="47"/>
      <c r="H583" s="47">
        <f>SUMIFS(Expenses!$C$3:$C1000,Expenses!$D$3:$D1000,$A583,Expenses!$B$3:$B1000,"&gt;="&amp;$C583,Expenses!$B$3:$B1000,"&lt;="&amp;$D583)</f>
        <v>0</v>
      </c>
      <c r="I583" s="47">
        <f>SUMIFS(Expenses!$C$3:$C1000,Expenses!$D$3:$D1000,$A583,Expenses!$E$3:$E1000,$I$2,Expenses!$B$3:$B1000,"&gt;="&amp;$C583,Expenses!$B$3:$B1000,"&lt;="&amp;$D583)</f>
        <v>0</v>
      </c>
      <c r="J583" s="47">
        <f>SUMIFS(Expenses!$C$3:$C1000,Expenses!$D$3:$D1000,$A583,Expenses!$E$3:$E1000,$J$2,Expenses!$B$3:$B1000,"&gt;="&amp;$C583,Expenses!$B$3:$B1000,"&lt;="&amp;$D583)</f>
        <v>0</v>
      </c>
      <c r="K583" s="9"/>
    </row>
    <row r="584" spans="1:11" ht="17" customHeight="1" x14ac:dyDescent="0.15">
      <c r="A584" s="44"/>
      <c r="B584" s="44"/>
      <c r="C584" s="44"/>
      <c r="D584" s="45">
        <f t="shared" si="5"/>
        <v>91</v>
      </c>
      <c r="E584" s="46">
        <f t="shared" si="6"/>
        <v>0</v>
      </c>
      <c r="F584" s="46"/>
      <c r="G584" s="47"/>
      <c r="H584" s="47">
        <f>SUMIFS(Expenses!$C$3:$C1000,Expenses!$D$3:$D1000,$A584,Expenses!$B$3:$B1000,"&gt;="&amp;$C584,Expenses!$B$3:$B1000,"&lt;="&amp;$D584)</f>
        <v>0</v>
      </c>
      <c r="I584" s="47">
        <f>SUMIFS(Expenses!$C$3:$C1000,Expenses!$D$3:$D1000,$A584,Expenses!$E$3:$E1000,$I$2,Expenses!$B$3:$B1000,"&gt;="&amp;$C584,Expenses!$B$3:$B1000,"&lt;="&amp;$D584)</f>
        <v>0</v>
      </c>
      <c r="J584" s="47">
        <f>SUMIFS(Expenses!$C$3:$C1000,Expenses!$D$3:$D1000,$A584,Expenses!$E$3:$E1000,$J$2,Expenses!$B$3:$B1000,"&gt;="&amp;$C584,Expenses!$B$3:$B1000,"&lt;="&amp;$D584)</f>
        <v>0</v>
      </c>
      <c r="K584" s="9"/>
    </row>
    <row r="585" spans="1:11" ht="17" customHeight="1" x14ac:dyDescent="0.15">
      <c r="A585" s="44"/>
      <c r="B585" s="44"/>
      <c r="C585" s="44"/>
      <c r="D585" s="45">
        <f t="shared" si="5"/>
        <v>91</v>
      </c>
      <c r="E585" s="46">
        <f t="shared" si="6"/>
        <v>0</v>
      </c>
      <c r="F585" s="46"/>
      <c r="G585" s="47"/>
      <c r="H585" s="47">
        <f>SUMIFS(Expenses!$C$3:$C1000,Expenses!$D$3:$D1000,$A585,Expenses!$B$3:$B1000,"&gt;="&amp;$C585,Expenses!$B$3:$B1000,"&lt;="&amp;$D585)</f>
        <v>0</v>
      </c>
      <c r="I585" s="47">
        <f>SUMIFS(Expenses!$C$3:$C1000,Expenses!$D$3:$D1000,$A585,Expenses!$E$3:$E1000,$I$2,Expenses!$B$3:$B1000,"&gt;="&amp;$C585,Expenses!$B$3:$B1000,"&lt;="&amp;$D585)</f>
        <v>0</v>
      </c>
      <c r="J585" s="47">
        <f>SUMIFS(Expenses!$C$3:$C1000,Expenses!$D$3:$D1000,$A585,Expenses!$E$3:$E1000,$J$2,Expenses!$B$3:$B1000,"&gt;="&amp;$C585,Expenses!$B$3:$B1000,"&lt;="&amp;$D585)</f>
        <v>0</v>
      </c>
      <c r="K585" s="9"/>
    </row>
    <row r="586" spans="1:11" ht="17" customHeight="1" x14ac:dyDescent="0.15">
      <c r="A586" s="44"/>
      <c r="B586" s="44"/>
      <c r="C586" s="44"/>
      <c r="D586" s="45">
        <f t="shared" si="5"/>
        <v>91</v>
      </c>
      <c r="E586" s="46">
        <f t="shared" si="6"/>
        <v>0</v>
      </c>
      <c r="F586" s="46"/>
      <c r="G586" s="47"/>
      <c r="H586" s="47">
        <f>SUMIFS(Expenses!$C$3:$C1000,Expenses!$D$3:$D1000,$A586,Expenses!$B$3:$B1000,"&gt;="&amp;$C586,Expenses!$B$3:$B1000,"&lt;="&amp;$D586)</f>
        <v>0</v>
      </c>
      <c r="I586" s="47">
        <f>SUMIFS(Expenses!$C$3:$C1000,Expenses!$D$3:$D1000,$A586,Expenses!$E$3:$E1000,$I$2,Expenses!$B$3:$B1000,"&gt;="&amp;$C586,Expenses!$B$3:$B1000,"&lt;="&amp;$D586)</f>
        <v>0</v>
      </c>
      <c r="J586" s="47">
        <f>SUMIFS(Expenses!$C$3:$C1000,Expenses!$D$3:$D1000,$A586,Expenses!$E$3:$E1000,$J$2,Expenses!$B$3:$B1000,"&gt;="&amp;$C586,Expenses!$B$3:$B1000,"&lt;="&amp;$D586)</f>
        <v>0</v>
      </c>
      <c r="K586" s="9"/>
    </row>
    <row r="587" spans="1:11" ht="17" customHeight="1" x14ac:dyDescent="0.15">
      <c r="A587" s="44"/>
      <c r="B587" s="44"/>
      <c r="C587" s="44"/>
      <c r="D587" s="45">
        <f t="shared" si="5"/>
        <v>91</v>
      </c>
      <c r="E587" s="46">
        <f t="shared" si="6"/>
        <v>0</v>
      </c>
      <c r="F587" s="46"/>
      <c r="G587" s="47"/>
      <c r="H587" s="47">
        <f>SUMIFS(Expenses!$C$3:$C1000,Expenses!$D$3:$D1000,$A587,Expenses!$B$3:$B1000,"&gt;="&amp;$C587,Expenses!$B$3:$B1000,"&lt;="&amp;$D587)</f>
        <v>0</v>
      </c>
      <c r="I587" s="47">
        <f>SUMIFS(Expenses!$C$3:$C1000,Expenses!$D$3:$D1000,$A587,Expenses!$E$3:$E1000,$I$2,Expenses!$B$3:$B1000,"&gt;="&amp;$C587,Expenses!$B$3:$B1000,"&lt;="&amp;$D587)</f>
        <v>0</v>
      </c>
      <c r="J587" s="47">
        <f>SUMIFS(Expenses!$C$3:$C1000,Expenses!$D$3:$D1000,$A587,Expenses!$E$3:$E1000,$J$2,Expenses!$B$3:$B1000,"&gt;="&amp;$C587,Expenses!$B$3:$B1000,"&lt;="&amp;$D587)</f>
        <v>0</v>
      </c>
      <c r="K587" s="9"/>
    </row>
    <row r="588" spans="1:11" ht="17" customHeight="1" x14ac:dyDescent="0.15">
      <c r="A588" s="44"/>
      <c r="B588" s="44"/>
      <c r="C588" s="44"/>
      <c r="D588" s="45">
        <f t="shared" si="5"/>
        <v>91</v>
      </c>
      <c r="E588" s="46">
        <f t="shared" si="6"/>
        <v>0</v>
      </c>
      <c r="F588" s="46"/>
      <c r="G588" s="47"/>
      <c r="H588" s="47">
        <f>SUMIFS(Expenses!$C$3:$C1000,Expenses!$D$3:$D1000,$A588,Expenses!$B$3:$B1000,"&gt;="&amp;$C588,Expenses!$B$3:$B1000,"&lt;="&amp;$D588)</f>
        <v>0</v>
      </c>
      <c r="I588" s="47">
        <f>SUMIFS(Expenses!$C$3:$C1000,Expenses!$D$3:$D1000,$A588,Expenses!$E$3:$E1000,$I$2,Expenses!$B$3:$B1000,"&gt;="&amp;$C588,Expenses!$B$3:$B1000,"&lt;="&amp;$D588)</f>
        <v>0</v>
      </c>
      <c r="J588" s="47">
        <f>SUMIFS(Expenses!$C$3:$C1000,Expenses!$D$3:$D1000,$A588,Expenses!$E$3:$E1000,$J$2,Expenses!$B$3:$B1000,"&gt;="&amp;$C588,Expenses!$B$3:$B1000,"&lt;="&amp;$D588)</f>
        <v>0</v>
      </c>
      <c r="K588" s="9"/>
    </row>
    <row r="589" spans="1:11" ht="17" customHeight="1" x14ac:dyDescent="0.15">
      <c r="A589" s="44"/>
      <c r="B589" s="44"/>
      <c r="C589" s="44"/>
      <c r="D589" s="45">
        <f t="shared" si="5"/>
        <v>91</v>
      </c>
      <c r="E589" s="46">
        <f t="shared" si="6"/>
        <v>0</v>
      </c>
      <c r="F589" s="46"/>
      <c r="G589" s="47"/>
      <c r="H589" s="47">
        <f>SUMIFS(Expenses!$C$3:$C1000,Expenses!$D$3:$D1000,$A589,Expenses!$B$3:$B1000,"&gt;="&amp;$C589,Expenses!$B$3:$B1000,"&lt;="&amp;$D589)</f>
        <v>0</v>
      </c>
      <c r="I589" s="47">
        <f>SUMIFS(Expenses!$C$3:$C1000,Expenses!$D$3:$D1000,$A589,Expenses!$E$3:$E1000,$I$2,Expenses!$B$3:$B1000,"&gt;="&amp;$C589,Expenses!$B$3:$B1000,"&lt;="&amp;$D589)</f>
        <v>0</v>
      </c>
      <c r="J589" s="47">
        <f>SUMIFS(Expenses!$C$3:$C1000,Expenses!$D$3:$D1000,$A589,Expenses!$E$3:$E1000,$J$2,Expenses!$B$3:$B1000,"&gt;="&amp;$C589,Expenses!$B$3:$B1000,"&lt;="&amp;$D589)</f>
        <v>0</v>
      </c>
      <c r="K589" s="9"/>
    </row>
    <row r="590" spans="1:11" ht="17" customHeight="1" x14ac:dyDescent="0.15">
      <c r="A590" s="44"/>
      <c r="B590" s="44"/>
      <c r="C590" s="44"/>
      <c r="D590" s="45">
        <f t="shared" si="5"/>
        <v>91</v>
      </c>
      <c r="E590" s="46">
        <f t="shared" si="6"/>
        <v>0</v>
      </c>
      <c r="F590" s="46"/>
      <c r="G590" s="47"/>
      <c r="H590" s="47">
        <f>SUMIFS(Expenses!$C$3:$C1000,Expenses!$D$3:$D1000,$A590,Expenses!$B$3:$B1000,"&gt;="&amp;$C590,Expenses!$B$3:$B1000,"&lt;="&amp;$D590)</f>
        <v>0</v>
      </c>
      <c r="I590" s="47">
        <f>SUMIFS(Expenses!$C$3:$C1000,Expenses!$D$3:$D1000,$A590,Expenses!$E$3:$E1000,$I$2,Expenses!$B$3:$B1000,"&gt;="&amp;$C590,Expenses!$B$3:$B1000,"&lt;="&amp;$D590)</f>
        <v>0</v>
      </c>
      <c r="J590" s="47">
        <f>SUMIFS(Expenses!$C$3:$C1000,Expenses!$D$3:$D1000,$A590,Expenses!$E$3:$E1000,$J$2,Expenses!$B$3:$B1000,"&gt;="&amp;$C590,Expenses!$B$3:$B1000,"&lt;="&amp;$D590)</f>
        <v>0</v>
      </c>
      <c r="K590" s="9"/>
    </row>
    <row r="591" spans="1:11" ht="17" customHeight="1" x14ac:dyDescent="0.15">
      <c r="A591" s="44"/>
      <c r="B591" s="44"/>
      <c r="C591" s="44"/>
      <c r="D591" s="45">
        <f t="shared" si="5"/>
        <v>91</v>
      </c>
      <c r="E591" s="46">
        <f t="shared" si="6"/>
        <v>0</v>
      </c>
      <c r="F591" s="46"/>
      <c r="G591" s="47"/>
      <c r="H591" s="47">
        <f>SUMIFS(Expenses!$C$3:$C1000,Expenses!$D$3:$D1000,$A591,Expenses!$B$3:$B1000,"&gt;="&amp;$C591,Expenses!$B$3:$B1000,"&lt;="&amp;$D591)</f>
        <v>0</v>
      </c>
      <c r="I591" s="47">
        <f>SUMIFS(Expenses!$C$3:$C1000,Expenses!$D$3:$D1000,$A591,Expenses!$E$3:$E1000,$I$2,Expenses!$B$3:$B1000,"&gt;="&amp;$C591,Expenses!$B$3:$B1000,"&lt;="&amp;$D591)</f>
        <v>0</v>
      </c>
      <c r="J591" s="47">
        <f>SUMIFS(Expenses!$C$3:$C1000,Expenses!$D$3:$D1000,$A591,Expenses!$E$3:$E1000,$J$2,Expenses!$B$3:$B1000,"&gt;="&amp;$C591,Expenses!$B$3:$B1000,"&lt;="&amp;$D591)</f>
        <v>0</v>
      </c>
      <c r="K591" s="9"/>
    </row>
    <row r="592" spans="1:11" ht="17" customHeight="1" x14ac:dyDescent="0.15">
      <c r="A592" s="44"/>
      <c r="B592" s="44"/>
      <c r="C592" s="44"/>
      <c r="D592" s="45">
        <f t="shared" si="5"/>
        <v>91</v>
      </c>
      <c r="E592" s="46">
        <f t="shared" si="6"/>
        <v>0</v>
      </c>
      <c r="F592" s="46"/>
      <c r="G592" s="47"/>
      <c r="H592" s="47">
        <f>SUMIFS(Expenses!$C$3:$C1000,Expenses!$D$3:$D1000,$A592,Expenses!$B$3:$B1000,"&gt;="&amp;$C592,Expenses!$B$3:$B1000,"&lt;="&amp;$D592)</f>
        <v>0</v>
      </c>
      <c r="I592" s="47">
        <f>SUMIFS(Expenses!$C$3:$C1000,Expenses!$D$3:$D1000,$A592,Expenses!$E$3:$E1000,$I$2,Expenses!$B$3:$B1000,"&gt;="&amp;$C592,Expenses!$B$3:$B1000,"&lt;="&amp;$D592)</f>
        <v>0</v>
      </c>
      <c r="J592" s="47">
        <f>SUMIFS(Expenses!$C$3:$C1000,Expenses!$D$3:$D1000,$A592,Expenses!$E$3:$E1000,$J$2,Expenses!$B$3:$B1000,"&gt;="&amp;$C592,Expenses!$B$3:$B1000,"&lt;="&amp;$D592)</f>
        <v>0</v>
      </c>
      <c r="K592" s="9"/>
    </row>
    <row r="593" spans="1:11" ht="17" customHeight="1" x14ac:dyDescent="0.15">
      <c r="A593" s="44"/>
      <c r="B593" s="44"/>
      <c r="C593" s="44"/>
      <c r="D593" s="45">
        <f t="shared" si="5"/>
        <v>91</v>
      </c>
      <c r="E593" s="46">
        <f t="shared" si="6"/>
        <v>0</v>
      </c>
      <c r="F593" s="46"/>
      <c r="G593" s="47"/>
      <c r="H593" s="47">
        <f>SUMIFS(Expenses!$C$3:$C1000,Expenses!$D$3:$D1000,$A593,Expenses!$B$3:$B1000,"&gt;="&amp;$C593,Expenses!$B$3:$B1000,"&lt;="&amp;$D593)</f>
        <v>0</v>
      </c>
      <c r="I593" s="47">
        <f>SUMIFS(Expenses!$C$3:$C1000,Expenses!$D$3:$D1000,$A593,Expenses!$E$3:$E1000,$I$2,Expenses!$B$3:$B1000,"&gt;="&amp;$C593,Expenses!$B$3:$B1000,"&lt;="&amp;$D593)</f>
        <v>0</v>
      </c>
      <c r="J593" s="47">
        <f>SUMIFS(Expenses!$C$3:$C1000,Expenses!$D$3:$D1000,$A593,Expenses!$E$3:$E1000,$J$2,Expenses!$B$3:$B1000,"&gt;="&amp;$C593,Expenses!$B$3:$B1000,"&lt;="&amp;$D593)</f>
        <v>0</v>
      </c>
      <c r="K593" s="9"/>
    </row>
    <row r="594" spans="1:11" ht="17" customHeight="1" x14ac:dyDescent="0.15">
      <c r="A594" s="44"/>
      <c r="B594" s="44"/>
      <c r="C594" s="44"/>
      <c r="D594" s="45">
        <f t="shared" si="5"/>
        <v>91</v>
      </c>
      <c r="E594" s="46">
        <f t="shared" si="6"/>
        <v>0</v>
      </c>
      <c r="F594" s="46"/>
      <c r="G594" s="47"/>
      <c r="H594" s="47">
        <f>SUMIFS(Expenses!$C$3:$C1000,Expenses!$D$3:$D1000,$A594,Expenses!$B$3:$B1000,"&gt;="&amp;$C594,Expenses!$B$3:$B1000,"&lt;="&amp;$D594)</f>
        <v>0</v>
      </c>
      <c r="I594" s="47">
        <f>SUMIFS(Expenses!$C$3:$C1000,Expenses!$D$3:$D1000,$A594,Expenses!$E$3:$E1000,$I$2,Expenses!$B$3:$B1000,"&gt;="&amp;$C594,Expenses!$B$3:$B1000,"&lt;="&amp;$D594)</f>
        <v>0</v>
      </c>
      <c r="J594" s="47">
        <f>SUMIFS(Expenses!$C$3:$C1000,Expenses!$D$3:$D1000,$A594,Expenses!$E$3:$E1000,$J$2,Expenses!$B$3:$B1000,"&gt;="&amp;$C594,Expenses!$B$3:$B1000,"&lt;="&amp;$D594)</f>
        <v>0</v>
      </c>
      <c r="K594" s="9"/>
    </row>
    <row r="595" spans="1:11" ht="17" customHeight="1" x14ac:dyDescent="0.15">
      <c r="A595" s="44"/>
      <c r="B595" s="44"/>
      <c r="C595" s="44"/>
      <c r="D595" s="45">
        <f t="shared" si="5"/>
        <v>91</v>
      </c>
      <c r="E595" s="46">
        <f t="shared" si="6"/>
        <v>0</v>
      </c>
      <c r="F595" s="46"/>
      <c r="G595" s="47"/>
      <c r="H595" s="47">
        <f>SUMIFS(Expenses!$C$3:$C1000,Expenses!$D$3:$D1000,$A595,Expenses!$B$3:$B1000,"&gt;="&amp;$C595,Expenses!$B$3:$B1000,"&lt;="&amp;$D595)</f>
        <v>0</v>
      </c>
      <c r="I595" s="47">
        <f>SUMIFS(Expenses!$C$3:$C1000,Expenses!$D$3:$D1000,$A595,Expenses!$E$3:$E1000,$I$2,Expenses!$B$3:$B1000,"&gt;="&amp;$C595,Expenses!$B$3:$B1000,"&lt;="&amp;$D595)</f>
        <v>0</v>
      </c>
      <c r="J595" s="47">
        <f>SUMIFS(Expenses!$C$3:$C1000,Expenses!$D$3:$D1000,$A595,Expenses!$E$3:$E1000,$J$2,Expenses!$B$3:$B1000,"&gt;="&amp;$C595,Expenses!$B$3:$B1000,"&lt;="&amp;$D595)</f>
        <v>0</v>
      </c>
      <c r="K595" s="9"/>
    </row>
    <row r="596" spans="1:11" ht="17" customHeight="1" x14ac:dyDescent="0.15">
      <c r="A596" s="44"/>
      <c r="B596" s="44"/>
      <c r="C596" s="44"/>
      <c r="D596" s="45">
        <f t="shared" si="5"/>
        <v>91</v>
      </c>
      <c r="E596" s="46">
        <f t="shared" si="6"/>
        <v>0</v>
      </c>
      <c r="F596" s="46"/>
      <c r="G596" s="47"/>
      <c r="H596" s="47">
        <f>SUMIFS(Expenses!$C$3:$C1000,Expenses!$D$3:$D1000,$A596,Expenses!$B$3:$B1000,"&gt;="&amp;$C596,Expenses!$B$3:$B1000,"&lt;="&amp;$D596)</f>
        <v>0</v>
      </c>
      <c r="I596" s="47">
        <f>SUMIFS(Expenses!$C$3:$C1000,Expenses!$D$3:$D1000,$A596,Expenses!$E$3:$E1000,$I$2,Expenses!$B$3:$B1000,"&gt;="&amp;$C596,Expenses!$B$3:$B1000,"&lt;="&amp;$D596)</f>
        <v>0</v>
      </c>
      <c r="J596" s="47">
        <f>SUMIFS(Expenses!$C$3:$C1000,Expenses!$D$3:$D1000,$A596,Expenses!$E$3:$E1000,$J$2,Expenses!$B$3:$B1000,"&gt;="&amp;$C596,Expenses!$B$3:$B1000,"&lt;="&amp;$D596)</f>
        <v>0</v>
      </c>
      <c r="K596" s="9"/>
    </row>
    <row r="597" spans="1:11" ht="17" customHeight="1" x14ac:dyDescent="0.15">
      <c r="A597" s="44"/>
      <c r="B597" s="44"/>
      <c r="C597" s="44"/>
      <c r="D597" s="45">
        <f t="shared" si="5"/>
        <v>91</v>
      </c>
      <c r="E597" s="46">
        <f t="shared" si="6"/>
        <v>0</v>
      </c>
      <c r="F597" s="46"/>
      <c r="G597" s="47"/>
      <c r="H597" s="47">
        <f>SUMIFS(Expenses!$C$3:$C1000,Expenses!$D$3:$D1000,$A597,Expenses!$B$3:$B1000,"&gt;="&amp;$C597,Expenses!$B$3:$B1000,"&lt;="&amp;$D597)</f>
        <v>0</v>
      </c>
      <c r="I597" s="47">
        <f>SUMIFS(Expenses!$C$3:$C1000,Expenses!$D$3:$D1000,$A597,Expenses!$E$3:$E1000,$I$2,Expenses!$B$3:$B1000,"&gt;="&amp;$C597,Expenses!$B$3:$B1000,"&lt;="&amp;$D597)</f>
        <v>0</v>
      </c>
      <c r="J597" s="47">
        <f>SUMIFS(Expenses!$C$3:$C1000,Expenses!$D$3:$D1000,$A597,Expenses!$E$3:$E1000,$J$2,Expenses!$B$3:$B1000,"&gt;="&amp;$C597,Expenses!$B$3:$B1000,"&lt;="&amp;$D597)</f>
        <v>0</v>
      </c>
      <c r="K597" s="9"/>
    </row>
    <row r="598" spans="1:11" ht="17" customHeight="1" x14ac:dyDescent="0.15">
      <c r="A598" s="44"/>
      <c r="B598" s="44"/>
      <c r="C598" s="44"/>
      <c r="D598" s="45">
        <f t="shared" si="5"/>
        <v>91</v>
      </c>
      <c r="E598" s="46">
        <f t="shared" si="6"/>
        <v>0</v>
      </c>
      <c r="F598" s="46"/>
      <c r="G598" s="47"/>
      <c r="H598" s="47">
        <f>SUMIFS(Expenses!$C$3:$C1000,Expenses!$D$3:$D1000,$A598,Expenses!$B$3:$B1000,"&gt;="&amp;$C598,Expenses!$B$3:$B1000,"&lt;="&amp;$D598)</f>
        <v>0</v>
      </c>
      <c r="I598" s="47">
        <f>SUMIFS(Expenses!$C$3:$C1000,Expenses!$D$3:$D1000,$A598,Expenses!$E$3:$E1000,$I$2,Expenses!$B$3:$B1000,"&gt;="&amp;$C598,Expenses!$B$3:$B1000,"&lt;="&amp;$D598)</f>
        <v>0</v>
      </c>
      <c r="J598" s="47">
        <f>SUMIFS(Expenses!$C$3:$C1000,Expenses!$D$3:$D1000,$A598,Expenses!$E$3:$E1000,$J$2,Expenses!$B$3:$B1000,"&gt;="&amp;$C598,Expenses!$B$3:$B1000,"&lt;="&amp;$D598)</f>
        <v>0</v>
      </c>
      <c r="K598" s="9"/>
    </row>
    <row r="599" spans="1:11" ht="17" customHeight="1" x14ac:dyDescent="0.15">
      <c r="A599" s="44"/>
      <c r="B599" s="44"/>
      <c r="C599" s="44"/>
      <c r="D599" s="45">
        <f t="shared" si="5"/>
        <v>91</v>
      </c>
      <c r="E599" s="46">
        <f t="shared" si="6"/>
        <v>0</v>
      </c>
      <c r="F599" s="46"/>
      <c r="G599" s="47"/>
      <c r="H599" s="47">
        <f>SUMIFS(Expenses!$C$3:$C1000,Expenses!$D$3:$D1000,$A599,Expenses!$B$3:$B1000,"&gt;="&amp;$C599,Expenses!$B$3:$B1000,"&lt;="&amp;$D599)</f>
        <v>0</v>
      </c>
      <c r="I599" s="47">
        <f>SUMIFS(Expenses!$C$3:$C1000,Expenses!$D$3:$D1000,$A599,Expenses!$E$3:$E1000,$I$2,Expenses!$B$3:$B1000,"&gt;="&amp;$C599,Expenses!$B$3:$B1000,"&lt;="&amp;$D599)</f>
        <v>0</v>
      </c>
      <c r="J599" s="47">
        <f>SUMIFS(Expenses!$C$3:$C1000,Expenses!$D$3:$D1000,$A599,Expenses!$E$3:$E1000,$J$2,Expenses!$B$3:$B1000,"&gt;="&amp;$C599,Expenses!$B$3:$B1000,"&lt;="&amp;$D599)</f>
        <v>0</v>
      </c>
      <c r="K599" s="9"/>
    </row>
    <row r="600" spans="1:11" ht="17" customHeight="1" x14ac:dyDescent="0.15">
      <c r="A600" s="44"/>
      <c r="B600" s="44"/>
      <c r="C600" s="44"/>
      <c r="D600" s="45">
        <f t="shared" si="5"/>
        <v>91</v>
      </c>
      <c r="E600" s="46">
        <f t="shared" si="6"/>
        <v>0</v>
      </c>
      <c r="F600" s="46"/>
      <c r="G600" s="47"/>
      <c r="H600" s="47">
        <f>SUMIFS(Expenses!$C$3:$C1000,Expenses!$D$3:$D1000,$A600,Expenses!$B$3:$B1000,"&gt;="&amp;$C600,Expenses!$B$3:$B1000,"&lt;="&amp;$D600)</f>
        <v>0</v>
      </c>
      <c r="I600" s="47">
        <f>SUMIFS(Expenses!$C$3:$C1000,Expenses!$D$3:$D1000,$A600,Expenses!$E$3:$E1000,$I$2,Expenses!$B$3:$B1000,"&gt;="&amp;$C600,Expenses!$B$3:$B1000,"&lt;="&amp;$D600)</f>
        <v>0</v>
      </c>
      <c r="J600" s="47">
        <f>SUMIFS(Expenses!$C$3:$C1000,Expenses!$D$3:$D1000,$A600,Expenses!$E$3:$E1000,$J$2,Expenses!$B$3:$B1000,"&gt;="&amp;$C600,Expenses!$B$3:$B1000,"&lt;="&amp;$D600)</f>
        <v>0</v>
      </c>
      <c r="K600" s="9"/>
    </row>
    <row r="601" spans="1:11" ht="17" customHeight="1" x14ac:dyDescent="0.15">
      <c r="A601" s="44"/>
      <c r="B601" s="44"/>
      <c r="C601" s="44"/>
      <c r="D601" s="45">
        <f t="shared" si="5"/>
        <v>91</v>
      </c>
      <c r="E601" s="46">
        <f t="shared" si="6"/>
        <v>0</v>
      </c>
      <c r="F601" s="46"/>
      <c r="G601" s="47"/>
      <c r="H601" s="47">
        <f>SUMIFS(Expenses!$C$3:$C1000,Expenses!$D$3:$D1000,$A601,Expenses!$B$3:$B1000,"&gt;="&amp;$C601,Expenses!$B$3:$B1000,"&lt;="&amp;$D601)</f>
        <v>0</v>
      </c>
      <c r="I601" s="47">
        <f>SUMIFS(Expenses!$C$3:$C1000,Expenses!$D$3:$D1000,$A601,Expenses!$E$3:$E1000,$I$2,Expenses!$B$3:$B1000,"&gt;="&amp;$C601,Expenses!$B$3:$B1000,"&lt;="&amp;$D601)</f>
        <v>0</v>
      </c>
      <c r="J601" s="47">
        <f>SUMIFS(Expenses!$C$3:$C1000,Expenses!$D$3:$D1000,$A601,Expenses!$E$3:$E1000,$J$2,Expenses!$B$3:$B1000,"&gt;="&amp;$C601,Expenses!$B$3:$B1000,"&lt;="&amp;$D601)</f>
        <v>0</v>
      </c>
      <c r="K601" s="9"/>
    </row>
    <row r="602" spans="1:11" ht="17" customHeight="1" x14ac:dyDescent="0.15">
      <c r="A602" s="44"/>
      <c r="B602" s="44"/>
      <c r="C602" s="44"/>
      <c r="D602" s="45">
        <f t="shared" si="5"/>
        <v>91</v>
      </c>
      <c r="E602" s="46">
        <f t="shared" si="6"/>
        <v>0</v>
      </c>
      <c r="F602" s="46"/>
      <c r="G602" s="47"/>
      <c r="H602" s="47">
        <f>SUMIFS(Expenses!$C$3:$C1000,Expenses!$D$3:$D1000,$A602,Expenses!$B$3:$B1000,"&gt;="&amp;$C602,Expenses!$B$3:$B1000,"&lt;="&amp;$D602)</f>
        <v>0</v>
      </c>
      <c r="I602" s="47">
        <f>SUMIFS(Expenses!$C$3:$C1000,Expenses!$D$3:$D1000,$A602,Expenses!$E$3:$E1000,$I$2,Expenses!$B$3:$B1000,"&gt;="&amp;$C602,Expenses!$B$3:$B1000,"&lt;="&amp;$D602)</f>
        <v>0</v>
      </c>
      <c r="J602" s="47">
        <f>SUMIFS(Expenses!$C$3:$C1000,Expenses!$D$3:$D1000,$A602,Expenses!$E$3:$E1000,$J$2,Expenses!$B$3:$B1000,"&gt;="&amp;$C602,Expenses!$B$3:$B1000,"&lt;="&amp;$D602)</f>
        <v>0</v>
      </c>
      <c r="K602" s="9"/>
    </row>
    <row r="603" spans="1:11" ht="17" customHeight="1" x14ac:dyDescent="0.15">
      <c r="A603" s="44"/>
      <c r="B603" s="44"/>
      <c r="C603" s="44"/>
      <c r="D603" s="45">
        <f t="shared" si="5"/>
        <v>91</v>
      </c>
      <c r="E603" s="46">
        <f t="shared" si="6"/>
        <v>0</v>
      </c>
      <c r="F603" s="46"/>
      <c r="G603" s="47"/>
      <c r="H603" s="47">
        <f>SUMIFS(Expenses!$C$3:$C1000,Expenses!$D$3:$D1000,$A603,Expenses!$B$3:$B1000,"&gt;="&amp;$C603,Expenses!$B$3:$B1000,"&lt;="&amp;$D603)</f>
        <v>0</v>
      </c>
      <c r="I603" s="47">
        <f>SUMIFS(Expenses!$C$3:$C1000,Expenses!$D$3:$D1000,$A603,Expenses!$E$3:$E1000,$I$2,Expenses!$B$3:$B1000,"&gt;="&amp;$C603,Expenses!$B$3:$B1000,"&lt;="&amp;$D603)</f>
        <v>0</v>
      </c>
      <c r="J603" s="47">
        <f>SUMIFS(Expenses!$C$3:$C1000,Expenses!$D$3:$D1000,$A603,Expenses!$E$3:$E1000,$J$2,Expenses!$B$3:$B1000,"&gt;="&amp;$C603,Expenses!$B$3:$B1000,"&lt;="&amp;$D603)</f>
        <v>0</v>
      </c>
      <c r="K603" s="9"/>
    </row>
    <row r="604" spans="1:11" ht="17" customHeight="1" x14ac:dyDescent="0.15">
      <c r="A604" s="44"/>
      <c r="B604" s="44"/>
      <c r="C604" s="44"/>
      <c r="D604" s="45">
        <f t="shared" si="5"/>
        <v>91</v>
      </c>
      <c r="E604" s="46">
        <f t="shared" si="6"/>
        <v>0</v>
      </c>
      <c r="F604" s="46"/>
      <c r="G604" s="47"/>
      <c r="H604" s="47">
        <f>SUMIFS(Expenses!$C$3:$C1000,Expenses!$D$3:$D1000,$A604,Expenses!$B$3:$B1000,"&gt;="&amp;$C604,Expenses!$B$3:$B1000,"&lt;="&amp;$D604)</f>
        <v>0</v>
      </c>
      <c r="I604" s="47">
        <f>SUMIFS(Expenses!$C$3:$C1000,Expenses!$D$3:$D1000,$A604,Expenses!$E$3:$E1000,$I$2,Expenses!$B$3:$B1000,"&gt;="&amp;$C604,Expenses!$B$3:$B1000,"&lt;="&amp;$D604)</f>
        <v>0</v>
      </c>
      <c r="J604" s="47">
        <f>SUMIFS(Expenses!$C$3:$C1000,Expenses!$D$3:$D1000,$A604,Expenses!$E$3:$E1000,$J$2,Expenses!$B$3:$B1000,"&gt;="&amp;$C604,Expenses!$B$3:$B1000,"&lt;="&amp;$D604)</f>
        <v>0</v>
      </c>
      <c r="K604" s="9"/>
    </row>
    <row r="605" spans="1:11" ht="17" customHeight="1" x14ac:dyDescent="0.15">
      <c r="A605" s="44"/>
      <c r="B605" s="44"/>
      <c r="C605" s="44"/>
      <c r="D605" s="45">
        <f t="shared" si="5"/>
        <v>91</v>
      </c>
      <c r="E605" s="46">
        <f t="shared" si="6"/>
        <v>0</v>
      </c>
      <c r="F605" s="46"/>
      <c r="G605" s="47"/>
      <c r="H605" s="47">
        <f>SUMIFS(Expenses!$C$3:$C1000,Expenses!$D$3:$D1000,$A605,Expenses!$B$3:$B1000,"&gt;="&amp;$C605,Expenses!$B$3:$B1000,"&lt;="&amp;$D605)</f>
        <v>0</v>
      </c>
      <c r="I605" s="47">
        <f>SUMIFS(Expenses!$C$3:$C1000,Expenses!$D$3:$D1000,$A605,Expenses!$E$3:$E1000,$I$2,Expenses!$B$3:$B1000,"&gt;="&amp;$C605,Expenses!$B$3:$B1000,"&lt;="&amp;$D605)</f>
        <v>0</v>
      </c>
      <c r="J605" s="47">
        <f>SUMIFS(Expenses!$C$3:$C1000,Expenses!$D$3:$D1000,$A605,Expenses!$E$3:$E1000,$J$2,Expenses!$B$3:$B1000,"&gt;="&amp;$C605,Expenses!$B$3:$B1000,"&lt;="&amp;$D605)</f>
        <v>0</v>
      </c>
      <c r="K605" s="9"/>
    </row>
    <row r="606" spans="1:11" ht="17" customHeight="1" x14ac:dyDescent="0.15">
      <c r="A606" s="44"/>
      <c r="B606" s="44"/>
      <c r="C606" s="44"/>
      <c r="D606" s="45">
        <f t="shared" si="5"/>
        <v>91</v>
      </c>
      <c r="E606" s="46">
        <f t="shared" si="6"/>
        <v>0</v>
      </c>
      <c r="F606" s="46"/>
      <c r="G606" s="47"/>
      <c r="H606" s="47">
        <f>SUMIFS(Expenses!$C$3:$C1000,Expenses!$D$3:$D1000,$A606,Expenses!$B$3:$B1000,"&gt;="&amp;$C606,Expenses!$B$3:$B1000,"&lt;="&amp;$D606)</f>
        <v>0</v>
      </c>
      <c r="I606" s="47">
        <f>SUMIFS(Expenses!$C$3:$C1000,Expenses!$D$3:$D1000,$A606,Expenses!$E$3:$E1000,$I$2,Expenses!$B$3:$B1000,"&gt;="&amp;$C606,Expenses!$B$3:$B1000,"&lt;="&amp;$D606)</f>
        <v>0</v>
      </c>
      <c r="J606" s="47">
        <f>SUMIFS(Expenses!$C$3:$C1000,Expenses!$D$3:$D1000,$A606,Expenses!$E$3:$E1000,$J$2,Expenses!$B$3:$B1000,"&gt;="&amp;$C606,Expenses!$B$3:$B1000,"&lt;="&amp;$D606)</f>
        <v>0</v>
      </c>
      <c r="K606" s="9"/>
    </row>
    <row r="607" spans="1:11" ht="17" customHeight="1" x14ac:dyDescent="0.15">
      <c r="A607" s="44"/>
      <c r="B607" s="44"/>
      <c r="C607" s="44"/>
      <c r="D607" s="45">
        <f t="shared" si="5"/>
        <v>91</v>
      </c>
      <c r="E607" s="46">
        <f t="shared" si="6"/>
        <v>0</v>
      </c>
      <c r="F607" s="46"/>
      <c r="G607" s="47"/>
      <c r="H607" s="47">
        <f>SUMIFS(Expenses!$C$3:$C1000,Expenses!$D$3:$D1000,$A607,Expenses!$B$3:$B1000,"&gt;="&amp;$C607,Expenses!$B$3:$B1000,"&lt;="&amp;$D607)</f>
        <v>0</v>
      </c>
      <c r="I607" s="47">
        <f>SUMIFS(Expenses!$C$3:$C1000,Expenses!$D$3:$D1000,$A607,Expenses!$E$3:$E1000,$I$2,Expenses!$B$3:$B1000,"&gt;="&amp;$C607,Expenses!$B$3:$B1000,"&lt;="&amp;$D607)</f>
        <v>0</v>
      </c>
      <c r="J607" s="47">
        <f>SUMIFS(Expenses!$C$3:$C1000,Expenses!$D$3:$D1000,$A607,Expenses!$E$3:$E1000,$J$2,Expenses!$B$3:$B1000,"&gt;="&amp;$C607,Expenses!$B$3:$B1000,"&lt;="&amp;$D607)</f>
        <v>0</v>
      </c>
      <c r="K607" s="9"/>
    </row>
    <row r="608" spans="1:11" ht="17" customHeight="1" x14ac:dyDescent="0.15">
      <c r="A608" s="44"/>
      <c r="B608" s="44"/>
      <c r="C608" s="44"/>
      <c r="D608" s="45">
        <f t="shared" si="5"/>
        <v>91</v>
      </c>
      <c r="E608" s="46">
        <f t="shared" si="6"/>
        <v>0</v>
      </c>
      <c r="F608" s="46"/>
      <c r="G608" s="47"/>
      <c r="H608" s="47">
        <f>SUMIFS(Expenses!$C$3:$C1000,Expenses!$D$3:$D1000,$A608,Expenses!$B$3:$B1000,"&gt;="&amp;$C608,Expenses!$B$3:$B1000,"&lt;="&amp;$D608)</f>
        <v>0</v>
      </c>
      <c r="I608" s="47">
        <f>SUMIFS(Expenses!$C$3:$C1000,Expenses!$D$3:$D1000,$A608,Expenses!$E$3:$E1000,$I$2,Expenses!$B$3:$B1000,"&gt;="&amp;$C608,Expenses!$B$3:$B1000,"&lt;="&amp;$D608)</f>
        <v>0</v>
      </c>
      <c r="J608" s="47">
        <f>SUMIFS(Expenses!$C$3:$C1000,Expenses!$D$3:$D1000,$A608,Expenses!$E$3:$E1000,$J$2,Expenses!$B$3:$B1000,"&gt;="&amp;$C608,Expenses!$B$3:$B1000,"&lt;="&amp;$D608)</f>
        <v>0</v>
      </c>
      <c r="K608" s="9"/>
    </row>
    <row r="609" spans="1:11" ht="17" customHeight="1" x14ac:dyDescent="0.15">
      <c r="A609" s="44"/>
      <c r="B609" s="44"/>
      <c r="C609" s="44"/>
      <c r="D609" s="45">
        <f t="shared" si="5"/>
        <v>91</v>
      </c>
      <c r="E609" s="46">
        <f t="shared" si="6"/>
        <v>0</v>
      </c>
      <c r="F609" s="46"/>
      <c r="G609" s="47"/>
      <c r="H609" s="47">
        <f>SUMIFS(Expenses!$C$3:$C1000,Expenses!$D$3:$D1000,$A609,Expenses!$B$3:$B1000,"&gt;="&amp;$C609,Expenses!$B$3:$B1000,"&lt;="&amp;$D609)</f>
        <v>0</v>
      </c>
      <c r="I609" s="47">
        <f>SUMIFS(Expenses!$C$3:$C1000,Expenses!$D$3:$D1000,$A609,Expenses!$E$3:$E1000,$I$2,Expenses!$B$3:$B1000,"&gt;="&amp;$C609,Expenses!$B$3:$B1000,"&lt;="&amp;$D609)</f>
        <v>0</v>
      </c>
      <c r="J609" s="47">
        <f>SUMIFS(Expenses!$C$3:$C1000,Expenses!$D$3:$D1000,$A609,Expenses!$E$3:$E1000,$J$2,Expenses!$B$3:$B1000,"&gt;="&amp;$C609,Expenses!$B$3:$B1000,"&lt;="&amp;$D609)</f>
        <v>0</v>
      </c>
      <c r="K609" s="9"/>
    </row>
    <row r="610" spans="1:11" ht="17" customHeight="1" x14ac:dyDescent="0.15">
      <c r="A610" s="44"/>
      <c r="B610" s="44"/>
      <c r="C610" s="44"/>
      <c r="D610" s="45">
        <f t="shared" si="5"/>
        <v>91</v>
      </c>
      <c r="E610" s="46">
        <f t="shared" si="6"/>
        <v>0</v>
      </c>
      <c r="F610" s="46"/>
      <c r="G610" s="47"/>
      <c r="H610" s="47">
        <f>SUMIFS(Expenses!$C$3:$C1000,Expenses!$D$3:$D1000,$A610,Expenses!$B$3:$B1000,"&gt;="&amp;$C610,Expenses!$B$3:$B1000,"&lt;="&amp;$D610)</f>
        <v>0</v>
      </c>
      <c r="I610" s="47">
        <f>SUMIFS(Expenses!$C$3:$C1000,Expenses!$D$3:$D1000,$A610,Expenses!$E$3:$E1000,$I$2,Expenses!$B$3:$B1000,"&gt;="&amp;$C610,Expenses!$B$3:$B1000,"&lt;="&amp;$D610)</f>
        <v>0</v>
      </c>
      <c r="J610" s="47">
        <f>SUMIFS(Expenses!$C$3:$C1000,Expenses!$D$3:$D1000,$A610,Expenses!$E$3:$E1000,$J$2,Expenses!$B$3:$B1000,"&gt;="&amp;$C610,Expenses!$B$3:$B1000,"&lt;="&amp;$D610)</f>
        <v>0</v>
      </c>
      <c r="K610" s="9"/>
    </row>
    <row r="611" spans="1:11" ht="17" customHeight="1" x14ac:dyDescent="0.15">
      <c r="A611" s="44"/>
      <c r="B611" s="44"/>
      <c r="C611" s="44"/>
      <c r="D611" s="45">
        <f t="shared" si="5"/>
        <v>91</v>
      </c>
      <c r="E611" s="46">
        <f t="shared" si="6"/>
        <v>0</v>
      </c>
      <c r="F611" s="46"/>
      <c r="G611" s="47"/>
      <c r="H611" s="47">
        <f>SUMIFS(Expenses!$C$3:$C1000,Expenses!$D$3:$D1000,$A611,Expenses!$B$3:$B1000,"&gt;="&amp;$C611,Expenses!$B$3:$B1000,"&lt;="&amp;$D611)</f>
        <v>0</v>
      </c>
      <c r="I611" s="47">
        <f>SUMIFS(Expenses!$C$3:$C1000,Expenses!$D$3:$D1000,$A611,Expenses!$E$3:$E1000,$I$2,Expenses!$B$3:$B1000,"&gt;="&amp;$C611,Expenses!$B$3:$B1000,"&lt;="&amp;$D611)</f>
        <v>0</v>
      </c>
      <c r="J611" s="47">
        <f>SUMIFS(Expenses!$C$3:$C1000,Expenses!$D$3:$D1000,$A611,Expenses!$E$3:$E1000,$J$2,Expenses!$B$3:$B1000,"&gt;="&amp;$C611,Expenses!$B$3:$B1000,"&lt;="&amp;$D611)</f>
        <v>0</v>
      </c>
      <c r="K611" s="9"/>
    </row>
    <row r="612" spans="1:11" ht="17" customHeight="1" x14ac:dyDescent="0.15">
      <c r="A612" s="44"/>
      <c r="B612" s="44"/>
      <c r="C612" s="44"/>
      <c r="D612" s="45">
        <f t="shared" si="5"/>
        <v>91</v>
      </c>
      <c r="E612" s="46">
        <f t="shared" si="6"/>
        <v>0</v>
      </c>
      <c r="F612" s="46"/>
      <c r="G612" s="47"/>
      <c r="H612" s="47">
        <f>SUMIFS(Expenses!$C$3:$C1000,Expenses!$D$3:$D1000,$A612,Expenses!$B$3:$B1000,"&gt;="&amp;$C612,Expenses!$B$3:$B1000,"&lt;="&amp;$D612)</f>
        <v>0</v>
      </c>
      <c r="I612" s="47">
        <f>SUMIFS(Expenses!$C$3:$C1000,Expenses!$D$3:$D1000,$A612,Expenses!$E$3:$E1000,$I$2,Expenses!$B$3:$B1000,"&gt;="&amp;$C612,Expenses!$B$3:$B1000,"&lt;="&amp;$D612)</f>
        <v>0</v>
      </c>
      <c r="J612" s="47">
        <f>SUMIFS(Expenses!$C$3:$C1000,Expenses!$D$3:$D1000,$A612,Expenses!$E$3:$E1000,$J$2,Expenses!$B$3:$B1000,"&gt;="&amp;$C612,Expenses!$B$3:$B1000,"&lt;="&amp;$D612)</f>
        <v>0</v>
      </c>
      <c r="K612" s="9"/>
    </row>
    <row r="613" spans="1:11" ht="17" customHeight="1" x14ac:dyDescent="0.15">
      <c r="A613" s="44"/>
      <c r="B613" s="44"/>
      <c r="C613" s="44"/>
      <c r="D613" s="45">
        <f t="shared" si="5"/>
        <v>91</v>
      </c>
      <c r="E613" s="46">
        <f t="shared" si="6"/>
        <v>0</v>
      </c>
      <c r="F613" s="46"/>
      <c r="G613" s="47"/>
      <c r="H613" s="47">
        <f>SUMIFS(Expenses!$C$3:$C1000,Expenses!$D$3:$D1000,$A613,Expenses!$B$3:$B1000,"&gt;="&amp;$C613,Expenses!$B$3:$B1000,"&lt;="&amp;$D613)</f>
        <v>0</v>
      </c>
      <c r="I613" s="47">
        <f>SUMIFS(Expenses!$C$3:$C1000,Expenses!$D$3:$D1000,$A613,Expenses!$E$3:$E1000,$I$2,Expenses!$B$3:$B1000,"&gt;="&amp;$C613,Expenses!$B$3:$B1000,"&lt;="&amp;$D613)</f>
        <v>0</v>
      </c>
      <c r="J613" s="47">
        <f>SUMIFS(Expenses!$C$3:$C1000,Expenses!$D$3:$D1000,$A613,Expenses!$E$3:$E1000,$J$2,Expenses!$B$3:$B1000,"&gt;="&amp;$C613,Expenses!$B$3:$B1000,"&lt;="&amp;$D613)</f>
        <v>0</v>
      </c>
      <c r="K613" s="9"/>
    </row>
    <row r="614" spans="1:11" ht="17" customHeight="1" x14ac:dyDescent="0.15">
      <c r="A614" s="44"/>
      <c r="B614" s="44"/>
      <c r="C614" s="44"/>
      <c r="D614" s="45">
        <f t="shared" si="5"/>
        <v>91</v>
      </c>
      <c r="E614" s="46">
        <f t="shared" si="6"/>
        <v>0</v>
      </c>
      <c r="F614" s="46"/>
      <c r="G614" s="47"/>
      <c r="H614" s="47">
        <f>SUMIFS(Expenses!$C$3:$C1000,Expenses!$D$3:$D1000,$A614,Expenses!$B$3:$B1000,"&gt;="&amp;$C614,Expenses!$B$3:$B1000,"&lt;="&amp;$D614)</f>
        <v>0</v>
      </c>
      <c r="I614" s="47">
        <f>SUMIFS(Expenses!$C$3:$C1000,Expenses!$D$3:$D1000,$A614,Expenses!$E$3:$E1000,$I$2,Expenses!$B$3:$B1000,"&gt;="&amp;$C614,Expenses!$B$3:$B1000,"&lt;="&amp;$D614)</f>
        <v>0</v>
      </c>
      <c r="J614" s="47">
        <f>SUMIFS(Expenses!$C$3:$C1000,Expenses!$D$3:$D1000,$A614,Expenses!$E$3:$E1000,$J$2,Expenses!$B$3:$B1000,"&gt;="&amp;$C614,Expenses!$B$3:$B1000,"&lt;="&amp;$D614)</f>
        <v>0</v>
      </c>
      <c r="K614" s="9"/>
    </row>
    <row r="615" spans="1:11" ht="17" customHeight="1" x14ac:dyDescent="0.15">
      <c r="A615" s="44"/>
      <c r="B615" s="44"/>
      <c r="C615" s="44"/>
      <c r="D615" s="45">
        <f t="shared" si="5"/>
        <v>91</v>
      </c>
      <c r="E615" s="46">
        <f t="shared" si="6"/>
        <v>0</v>
      </c>
      <c r="F615" s="46"/>
      <c r="G615" s="47"/>
      <c r="H615" s="47">
        <f>SUMIFS(Expenses!$C$3:$C1000,Expenses!$D$3:$D1000,$A615,Expenses!$B$3:$B1000,"&gt;="&amp;$C615,Expenses!$B$3:$B1000,"&lt;="&amp;$D615)</f>
        <v>0</v>
      </c>
      <c r="I615" s="47">
        <f>SUMIFS(Expenses!$C$3:$C1000,Expenses!$D$3:$D1000,$A615,Expenses!$E$3:$E1000,$I$2,Expenses!$B$3:$B1000,"&gt;="&amp;$C615,Expenses!$B$3:$B1000,"&lt;="&amp;$D615)</f>
        <v>0</v>
      </c>
      <c r="J615" s="47">
        <f>SUMIFS(Expenses!$C$3:$C1000,Expenses!$D$3:$D1000,$A615,Expenses!$E$3:$E1000,$J$2,Expenses!$B$3:$B1000,"&gt;="&amp;$C615,Expenses!$B$3:$B1000,"&lt;="&amp;$D615)</f>
        <v>0</v>
      </c>
      <c r="K615" s="9"/>
    </row>
    <row r="616" spans="1:11" ht="17" customHeight="1" x14ac:dyDescent="0.15">
      <c r="A616" s="44"/>
      <c r="B616" s="44"/>
      <c r="C616" s="44"/>
      <c r="D616" s="45">
        <f t="shared" si="5"/>
        <v>91</v>
      </c>
      <c r="E616" s="46">
        <f t="shared" si="6"/>
        <v>0</v>
      </c>
      <c r="F616" s="46"/>
      <c r="G616" s="47"/>
      <c r="H616" s="47">
        <f>SUMIFS(Expenses!$C$3:$C1000,Expenses!$D$3:$D1000,$A616,Expenses!$B$3:$B1000,"&gt;="&amp;$C616,Expenses!$B$3:$B1000,"&lt;="&amp;$D616)</f>
        <v>0</v>
      </c>
      <c r="I616" s="47">
        <f>SUMIFS(Expenses!$C$3:$C1000,Expenses!$D$3:$D1000,$A616,Expenses!$E$3:$E1000,$I$2,Expenses!$B$3:$B1000,"&gt;="&amp;$C616,Expenses!$B$3:$B1000,"&lt;="&amp;$D616)</f>
        <v>0</v>
      </c>
      <c r="J616" s="47">
        <f>SUMIFS(Expenses!$C$3:$C1000,Expenses!$D$3:$D1000,$A616,Expenses!$E$3:$E1000,$J$2,Expenses!$B$3:$B1000,"&gt;="&amp;$C616,Expenses!$B$3:$B1000,"&lt;="&amp;$D616)</f>
        <v>0</v>
      </c>
      <c r="K616" s="9"/>
    </row>
    <row r="617" spans="1:11" ht="17" customHeight="1" x14ac:dyDescent="0.15">
      <c r="A617" s="44"/>
      <c r="B617" s="44"/>
      <c r="C617" s="44"/>
      <c r="D617" s="45">
        <f t="shared" si="5"/>
        <v>91</v>
      </c>
      <c r="E617" s="46">
        <f t="shared" si="6"/>
        <v>0</v>
      </c>
      <c r="F617" s="46"/>
      <c r="G617" s="47"/>
      <c r="H617" s="47">
        <f>SUMIFS(Expenses!$C$3:$C1000,Expenses!$D$3:$D1000,$A617,Expenses!$B$3:$B1000,"&gt;="&amp;$C617,Expenses!$B$3:$B1000,"&lt;="&amp;$D617)</f>
        <v>0</v>
      </c>
      <c r="I617" s="47">
        <f>SUMIFS(Expenses!$C$3:$C1000,Expenses!$D$3:$D1000,$A617,Expenses!$E$3:$E1000,$I$2,Expenses!$B$3:$B1000,"&gt;="&amp;$C617,Expenses!$B$3:$B1000,"&lt;="&amp;$D617)</f>
        <v>0</v>
      </c>
      <c r="J617" s="47">
        <f>SUMIFS(Expenses!$C$3:$C1000,Expenses!$D$3:$D1000,$A617,Expenses!$E$3:$E1000,$J$2,Expenses!$B$3:$B1000,"&gt;="&amp;$C617,Expenses!$B$3:$B1000,"&lt;="&amp;$D617)</f>
        <v>0</v>
      </c>
      <c r="K617" s="9"/>
    </row>
    <row r="618" spans="1:11" ht="17" customHeight="1" x14ac:dyDescent="0.15">
      <c r="A618" s="44"/>
      <c r="B618" s="44"/>
      <c r="C618" s="44"/>
      <c r="D618" s="45">
        <f t="shared" si="5"/>
        <v>91</v>
      </c>
      <c r="E618" s="46">
        <f t="shared" si="6"/>
        <v>0</v>
      </c>
      <c r="F618" s="46"/>
      <c r="G618" s="47"/>
      <c r="H618" s="47">
        <f>SUMIFS(Expenses!$C$3:$C1000,Expenses!$D$3:$D1000,$A618,Expenses!$B$3:$B1000,"&gt;="&amp;$C618,Expenses!$B$3:$B1000,"&lt;="&amp;$D618)</f>
        <v>0</v>
      </c>
      <c r="I618" s="47">
        <f>SUMIFS(Expenses!$C$3:$C1000,Expenses!$D$3:$D1000,$A618,Expenses!$E$3:$E1000,$I$2,Expenses!$B$3:$B1000,"&gt;="&amp;$C618,Expenses!$B$3:$B1000,"&lt;="&amp;$D618)</f>
        <v>0</v>
      </c>
      <c r="J618" s="47">
        <f>SUMIFS(Expenses!$C$3:$C1000,Expenses!$D$3:$D1000,$A618,Expenses!$E$3:$E1000,$J$2,Expenses!$B$3:$B1000,"&gt;="&amp;$C618,Expenses!$B$3:$B1000,"&lt;="&amp;$D618)</f>
        <v>0</v>
      </c>
      <c r="K618" s="9"/>
    </row>
    <row r="619" spans="1:11" ht="17" customHeight="1" x14ac:dyDescent="0.15">
      <c r="A619" s="44"/>
      <c r="B619" s="44"/>
      <c r="C619" s="44"/>
      <c r="D619" s="45">
        <f t="shared" si="5"/>
        <v>91</v>
      </c>
      <c r="E619" s="46">
        <f t="shared" si="6"/>
        <v>0</v>
      </c>
      <c r="F619" s="46"/>
      <c r="G619" s="47"/>
      <c r="H619" s="47">
        <f>SUMIFS(Expenses!$C$3:$C1000,Expenses!$D$3:$D1000,$A619,Expenses!$B$3:$B1000,"&gt;="&amp;$C619,Expenses!$B$3:$B1000,"&lt;="&amp;$D619)</f>
        <v>0</v>
      </c>
      <c r="I619" s="47">
        <f>SUMIFS(Expenses!$C$3:$C1000,Expenses!$D$3:$D1000,$A619,Expenses!$E$3:$E1000,$I$2,Expenses!$B$3:$B1000,"&gt;="&amp;$C619,Expenses!$B$3:$B1000,"&lt;="&amp;$D619)</f>
        <v>0</v>
      </c>
      <c r="J619" s="47">
        <f>SUMIFS(Expenses!$C$3:$C1000,Expenses!$D$3:$D1000,$A619,Expenses!$E$3:$E1000,$J$2,Expenses!$B$3:$B1000,"&gt;="&amp;$C619,Expenses!$B$3:$B1000,"&lt;="&amp;$D619)</f>
        <v>0</v>
      </c>
      <c r="K619" s="9"/>
    </row>
    <row r="620" spans="1:11" ht="17" customHeight="1" x14ac:dyDescent="0.15">
      <c r="A620" s="44"/>
      <c r="B620" s="44"/>
      <c r="C620" s="44"/>
      <c r="D620" s="45">
        <f t="shared" si="5"/>
        <v>91</v>
      </c>
      <c r="E620" s="46">
        <f t="shared" si="6"/>
        <v>0</v>
      </c>
      <c r="F620" s="46"/>
      <c r="G620" s="47"/>
      <c r="H620" s="47">
        <f>SUMIFS(Expenses!$C$3:$C1000,Expenses!$D$3:$D1000,$A620,Expenses!$B$3:$B1000,"&gt;="&amp;$C620,Expenses!$B$3:$B1000,"&lt;="&amp;$D620)</f>
        <v>0</v>
      </c>
      <c r="I620" s="47">
        <f>SUMIFS(Expenses!$C$3:$C1000,Expenses!$D$3:$D1000,$A620,Expenses!$E$3:$E1000,$I$2,Expenses!$B$3:$B1000,"&gt;="&amp;$C620,Expenses!$B$3:$B1000,"&lt;="&amp;$D620)</f>
        <v>0</v>
      </c>
      <c r="J620" s="47">
        <f>SUMIFS(Expenses!$C$3:$C1000,Expenses!$D$3:$D1000,$A620,Expenses!$E$3:$E1000,$J$2,Expenses!$B$3:$B1000,"&gt;="&amp;$C620,Expenses!$B$3:$B1000,"&lt;="&amp;$D620)</f>
        <v>0</v>
      </c>
      <c r="K620" s="9"/>
    </row>
    <row r="621" spans="1:11" ht="17" customHeight="1" x14ac:dyDescent="0.15">
      <c r="A621" s="44"/>
      <c r="B621" s="44"/>
      <c r="C621" s="44"/>
      <c r="D621" s="45">
        <f t="shared" si="5"/>
        <v>91</v>
      </c>
      <c r="E621" s="46">
        <f t="shared" si="6"/>
        <v>0</v>
      </c>
      <c r="F621" s="46"/>
      <c r="G621" s="47"/>
      <c r="H621" s="47">
        <f>SUMIFS(Expenses!$C$3:$C1000,Expenses!$D$3:$D1000,$A621,Expenses!$B$3:$B1000,"&gt;="&amp;$C621,Expenses!$B$3:$B1000,"&lt;="&amp;$D621)</f>
        <v>0</v>
      </c>
      <c r="I621" s="47">
        <f>SUMIFS(Expenses!$C$3:$C1000,Expenses!$D$3:$D1000,$A621,Expenses!$E$3:$E1000,$I$2,Expenses!$B$3:$B1000,"&gt;="&amp;$C621,Expenses!$B$3:$B1000,"&lt;="&amp;$D621)</f>
        <v>0</v>
      </c>
      <c r="J621" s="47">
        <f>SUMIFS(Expenses!$C$3:$C1000,Expenses!$D$3:$D1000,$A621,Expenses!$E$3:$E1000,$J$2,Expenses!$B$3:$B1000,"&gt;="&amp;$C621,Expenses!$B$3:$B1000,"&lt;="&amp;$D621)</f>
        <v>0</v>
      </c>
      <c r="K621" s="9"/>
    </row>
    <row r="622" spans="1:11" ht="17" customHeight="1" x14ac:dyDescent="0.15">
      <c r="A622" s="44"/>
      <c r="B622" s="44"/>
      <c r="C622" s="44"/>
      <c r="D622" s="45">
        <f t="shared" si="5"/>
        <v>91</v>
      </c>
      <c r="E622" s="46">
        <f t="shared" si="6"/>
        <v>0</v>
      </c>
      <c r="F622" s="46"/>
      <c r="G622" s="47"/>
      <c r="H622" s="47">
        <f>SUMIFS(Expenses!$C$3:$C1000,Expenses!$D$3:$D1000,$A622,Expenses!$B$3:$B1000,"&gt;="&amp;$C622,Expenses!$B$3:$B1000,"&lt;="&amp;$D622)</f>
        <v>0</v>
      </c>
      <c r="I622" s="47">
        <f>SUMIFS(Expenses!$C$3:$C1000,Expenses!$D$3:$D1000,$A622,Expenses!$E$3:$E1000,$I$2,Expenses!$B$3:$B1000,"&gt;="&amp;$C622,Expenses!$B$3:$B1000,"&lt;="&amp;$D622)</f>
        <v>0</v>
      </c>
      <c r="J622" s="47">
        <f>SUMIFS(Expenses!$C$3:$C1000,Expenses!$D$3:$D1000,$A622,Expenses!$E$3:$E1000,$J$2,Expenses!$B$3:$B1000,"&gt;="&amp;$C622,Expenses!$B$3:$B1000,"&lt;="&amp;$D622)</f>
        <v>0</v>
      </c>
      <c r="K622" s="9"/>
    </row>
    <row r="623" spans="1:11" ht="17" customHeight="1" x14ac:dyDescent="0.15">
      <c r="A623" s="44"/>
      <c r="B623" s="44"/>
      <c r="C623" s="44"/>
      <c r="D623" s="45">
        <f t="shared" si="5"/>
        <v>91</v>
      </c>
      <c r="E623" s="46">
        <f t="shared" si="6"/>
        <v>0</v>
      </c>
      <c r="F623" s="46"/>
      <c r="G623" s="47"/>
      <c r="H623" s="47">
        <f>SUMIFS(Expenses!$C$3:$C1000,Expenses!$D$3:$D1000,$A623,Expenses!$B$3:$B1000,"&gt;="&amp;$C623,Expenses!$B$3:$B1000,"&lt;="&amp;$D623)</f>
        <v>0</v>
      </c>
      <c r="I623" s="47">
        <f>SUMIFS(Expenses!$C$3:$C1000,Expenses!$D$3:$D1000,$A623,Expenses!$E$3:$E1000,$I$2,Expenses!$B$3:$B1000,"&gt;="&amp;$C623,Expenses!$B$3:$B1000,"&lt;="&amp;$D623)</f>
        <v>0</v>
      </c>
      <c r="J623" s="47">
        <f>SUMIFS(Expenses!$C$3:$C1000,Expenses!$D$3:$D1000,$A623,Expenses!$E$3:$E1000,$J$2,Expenses!$B$3:$B1000,"&gt;="&amp;$C623,Expenses!$B$3:$B1000,"&lt;="&amp;$D623)</f>
        <v>0</v>
      </c>
      <c r="K623" s="9"/>
    </row>
    <row r="624" spans="1:11" ht="17" customHeight="1" x14ac:dyDescent="0.15">
      <c r="A624" s="44"/>
      <c r="B624" s="44"/>
      <c r="C624" s="44"/>
      <c r="D624" s="45">
        <f t="shared" si="5"/>
        <v>91</v>
      </c>
      <c r="E624" s="46">
        <f t="shared" si="6"/>
        <v>0</v>
      </c>
      <c r="F624" s="46"/>
      <c r="G624" s="47"/>
      <c r="H624" s="47">
        <f>SUMIFS(Expenses!$C$3:$C1000,Expenses!$D$3:$D1000,$A624,Expenses!$B$3:$B1000,"&gt;="&amp;$C624,Expenses!$B$3:$B1000,"&lt;="&amp;$D624)</f>
        <v>0</v>
      </c>
      <c r="I624" s="47">
        <f>SUMIFS(Expenses!$C$3:$C1000,Expenses!$D$3:$D1000,$A624,Expenses!$E$3:$E1000,$I$2,Expenses!$B$3:$B1000,"&gt;="&amp;$C624,Expenses!$B$3:$B1000,"&lt;="&amp;$D624)</f>
        <v>0</v>
      </c>
      <c r="J624" s="47">
        <f>SUMIFS(Expenses!$C$3:$C1000,Expenses!$D$3:$D1000,$A624,Expenses!$E$3:$E1000,$J$2,Expenses!$B$3:$B1000,"&gt;="&amp;$C624,Expenses!$B$3:$B1000,"&lt;="&amp;$D624)</f>
        <v>0</v>
      </c>
      <c r="K624" s="9"/>
    </row>
    <row r="625" spans="1:11" ht="17" customHeight="1" x14ac:dyDescent="0.15">
      <c r="A625" s="44"/>
      <c r="B625" s="44"/>
      <c r="C625" s="44"/>
      <c r="D625" s="45">
        <f t="shared" si="5"/>
        <v>91</v>
      </c>
      <c r="E625" s="46">
        <f t="shared" si="6"/>
        <v>0</v>
      </c>
      <c r="F625" s="46"/>
      <c r="G625" s="47"/>
      <c r="H625" s="47">
        <f>SUMIFS(Expenses!$C$3:$C1000,Expenses!$D$3:$D1000,$A625,Expenses!$B$3:$B1000,"&gt;="&amp;$C625,Expenses!$B$3:$B1000,"&lt;="&amp;$D625)</f>
        <v>0</v>
      </c>
      <c r="I625" s="47">
        <f>SUMIFS(Expenses!$C$3:$C1000,Expenses!$D$3:$D1000,$A625,Expenses!$E$3:$E1000,$I$2,Expenses!$B$3:$B1000,"&gt;="&amp;$C625,Expenses!$B$3:$B1000,"&lt;="&amp;$D625)</f>
        <v>0</v>
      </c>
      <c r="J625" s="47">
        <f>SUMIFS(Expenses!$C$3:$C1000,Expenses!$D$3:$D1000,$A625,Expenses!$E$3:$E1000,$J$2,Expenses!$B$3:$B1000,"&gt;="&amp;$C625,Expenses!$B$3:$B1000,"&lt;="&amp;$D625)</f>
        <v>0</v>
      </c>
      <c r="K625" s="9"/>
    </row>
    <row r="626" spans="1:11" ht="17" customHeight="1" x14ac:dyDescent="0.15">
      <c r="A626" s="44"/>
      <c r="B626" s="44"/>
      <c r="C626" s="44"/>
      <c r="D626" s="45">
        <f t="shared" si="5"/>
        <v>91</v>
      </c>
      <c r="E626" s="46">
        <f t="shared" si="6"/>
        <v>0</v>
      </c>
      <c r="F626" s="46"/>
      <c r="G626" s="47"/>
      <c r="H626" s="47">
        <f>SUMIFS(Expenses!$C$3:$C1000,Expenses!$D$3:$D1000,$A626,Expenses!$B$3:$B1000,"&gt;="&amp;$C626,Expenses!$B$3:$B1000,"&lt;="&amp;$D626)</f>
        <v>0</v>
      </c>
      <c r="I626" s="47">
        <f>SUMIFS(Expenses!$C$3:$C1000,Expenses!$D$3:$D1000,$A626,Expenses!$E$3:$E1000,$I$2,Expenses!$B$3:$B1000,"&gt;="&amp;$C626,Expenses!$B$3:$B1000,"&lt;="&amp;$D626)</f>
        <v>0</v>
      </c>
      <c r="J626" s="47">
        <f>SUMIFS(Expenses!$C$3:$C1000,Expenses!$D$3:$D1000,$A626,Expenses!$E$3:$E1000,$J$2,Expenses!$B$3:$B1000,"&gt;="&amp;$C626,Expenses!$B$3:$B1000,"&lt;="&amp;$D626)</f>
        <v>0</v>
      </c>
      <c r="K626" s="9"/>
    </row>
    <row r="627" spans="1:11" ht="17" customHeight="1" x14ac:dyDescent="0.15">
      <c r="A627" s="44"/>
      <c r="B627" s="44"/>
      <c r="C627" s="44"/>
      <c r="D627" s="45">
        <f t="shared" si="5"/>
        <v>91</v>
      </c>
      <c r="E627" s="46">
        <f t="shared" si="6"/>
        <v>0</v>
      </c>
      <c r="F627" s="46"/>
      <c r="G627" s="47"/>
      <c r="H627" s="47">
        <f>SUMIFS(Expenses!$C$3:$C1000,Expenses!$D$3:$D1000,$A627,Expenses!$B$3:$B1000,"&gt;="&amp;$C627,Expenses!$B$3:$B1000,"&lt;="&amp;$D627)</f>
        <v>0</v>
      </c>
      <c r="I627" s="47">
        <f>SUMIFS(Expenses!$C$3:$C1000,Expenses!$D$3:$D1000,$A627,Expenses!$E$3:$E1000,$I$2,Expenses!$B$3:$B1000,"&gt;="&amp;$C627,Expenses!$B$3:$B1000,"&lt;="&amp;$D627)</f>
        <v>0</v>
      </c>
      <c r="J627" s="47">
        <f>SUMIFS(Expenses!$C$3:$C1000,Expenses!$D$3:$D1000,$A627,Expenses!$E$3:$E1000,$J$2,Expenses!$B$3:$B1000,"&gt;="&amp;$C627,Expenses!$B$3:$B1000,"&lt;="&amp;$D627)</f>
        <v>0</v>
      </c>
      <c r="K627" s="9"/>
    </row>
    <row r="628" spans="1:11" ht="17" customHeight="1" x14ac:dyDescent="0.15">
      <c r="A628" s="44"/>
      <c r="B628" s="44"/>
      <c r="C628" s="44"/>
      <c r="D628" s="45">
        <f t="shared" si="5"/>
        <v>91</v>
      </c>
      <c r="E628" s="46">
        <f t="shared" si="6"/>
        <v>0</v>
      </c>
      <c r="F628" s="46"/>
      <c r="G628" s="47"/>
      <c r="H628" s="47">
        <f>SUMIFS(Expenses!$C$3:$C1000,Expenses!$D$3:$D1000,$A628,Expenses!$B$3:$B1000,"&gt;="&amp;$C628,Expenses!$B$3:$B1000,"&lt;="&amp;$D628)</f>
        <v>0</v>
      </c>
      <c r="I628" s="47">
        <f>SUMIFS(Expenses!$C$3:$C1000,Expenses!$D$3:$D1000,$A628,Expenses!$E$3:$E1000,$I$2,Expenses!$B$3:$B1000,"&gt;="&amp;$C628,Expenses!$B$3:$B1000,"&lt;="&amp;$D628)</f>
        <v>0</v>
      </c>
      <c r="J628" s="47">
        <f>SUMIFS(Expenses!$C$3:$C1000,Expenses!$D$3:$D1000,$A628,Expenses!$E$3:$E1000,$J$2,Expenses!$B$3:$B1000,"&gt;="&amp;$C628,Expenses!$B$3:$B1000,"&lt;="&amp;$D628)</f>
        <v>0</v>
      </c>
      <c r="K628" s="9"/>
    </row>
    <row r="629" spans="1:11" ht="17" customHeight="1" x14ac:dyDescent="0.15">
      <c r="A629" s="44"/>
      <c r="B629" s="44"/>
      <c r="C629" s="44"/>
      <c r="D629" s="45">
        <f t="shared" si="5"/>
        <v>91</v>
      </c>
      <c r="E629" s="46">
        <f t="shared" si="6"/>
        <v>0</v>
      </c>
      <c r="F629" s="46"/>
      <c r="G629" s="47"/>
      <c r="H629" s="47">
        <f>SUMIFS(Expenses!$C$3:$C1000,Expenses!$D$3:$D1000,$A629,Expenses!$B$3:$B1000,"&gt;="&amp;$C629,Expenses!$B$3:$B1000,"&lt;="&amp;$D629)</f>
        <v>0</v>
      </c>
      <c r="I629" s="47">
        <f>SUMIFS(Expenses!$C$3:$C1000,Expenses!$D$3:$D1000,$A629,Expenses!$E$3:$E1000,$I$2,Expenses!$B$3:$B1000,"&gt;="&amp;$C629,Expenses!$B$3:$B1000,"&lt;="&amp;$D629)</f>
        <v>0</v>
      </c>
      <c r="J629" s="47">
        <f>SUMIFS(Expenses!$C$3:$C1000,Expenses!$D$3:$D1000,$A629,Expenses!$E$3:$E1000,$J$2,Expenses!$B$3:$B1000,"&gt;="&amp;$C629,Expenses!$B$3:$B1000,"&lt;="&amp;$D629)</f>
        <v>0</v>
      </c>
      <c r="K629" s="9"/>
    </row>
    <row r="630" spans="1:11" ht="17" customHeight="1" x14ac:dyDescent="0.15">
      <c r="A630" s="44"/>
      <c r="B630" s="44"/>
      <c r="C630" s="44"/>
      <c r="D630" s="45">
        <f t="shared" si="5"/>
        <v>91</v>
      </c>
      <c r="E630" s="46">
        <f t="shared" si="6"/>
        <v>0</v>
      </c>
      <c r="F630" s="46"/>
      <c r="G630" s="47"/>
      <c r="H630" s="47">
        <f>SUMIFS(Expenses!$C$3:$C1000,Expenses!$D$3:$D1000,$A630,Expenses!$B$3:$B1000,"&gt;="&amp;$C630,Expenses!$B$3:$B1000,"&lt;="&amp;$D630)</f>
        <v>0</v>
      </c>
      <c r="I630" s="47">
        <f>SUMIFS(Expenses!$C$3:$C1000,Expenses!$D$3:$D1000,$A630,Expenses!$E$3:$E1000,$I$2,Expenses!$B$3:$B1000,"&gt;="&amp;$C630,Expenses!$B$3:$B1000,"&lt;="&amp;$D630)</f>
        <v>0</v>
      </c>
      <c r="J630" s="47">
        <f>SUMIFS(Expenses!$C$3:$C1000,Expenses!$D$3:$D1000,$A630,Expenses!$E$3:$E1000,$J$2,Expenses!$B$3:$B1000,"&gt;="&amp;$C630,Expenses!$B$3:$B1000,"&lt;="&amp;$D630)</f>
        <v>0</v>
      </c>
      <c r="K630" s="9"/>
    </row>
    <row r="631" spans="1:11" ht="17" customHeight="1" x14ac:dyDescent="0.15">
      <c r="A631" s="44"/>
      <c r="B631" s="44"/>
      <c r="C631" s="44"/>
      <c r="D631" s="45">
        <f t="shared" si="5"/>
        <v>91</v>
      </c>
      <c r="E631" s="46">
        <f t="shared" si="6"/>
        <v>0</v>
      </c>
      <c r="F631" s="46"/>
      <c r="G631" s="47"/>
      <c r="H631" s="47">
        <f>SUMIFS(Expenses!$C$3:$C1000,Expenses!$D$3:$D1000,$A631,Expenses!$B$3:$B1000,"&gt;="&amp;$C631,Expenses!$B$3:$B1000,"&lt;="&amp;$D631)</f>
        <v>0</v>
      </c>
      <c r="I631" s="47">
        <f>SUMIFS(Expenses!$C$3:$C1000,Expenses!$D$3:$D1000,$A631,Expenses!$E$3:$E1000,$I$2,Expenses!$B$3:$B1000,"&gt;="&amp;$C631,Expenses!$B$3:$B1000,"&lt;="&amp;$D631)</f>
        <v>0</v>
      </c>
      <c r="J631" s="47">
        <f>SUMIFS(Expenses!$C$3:$C1000,Expenses!$D$3:$D1000,$A631,Expenses!$E$3:$E1000,$J$2,Expenses!$B$3:$B1000,"&gt;="&amp;$C631,Expenses!$B$3:$B1000,"&lt;="&amp;$D631)</f>
        <v>0</v>
      </c>
      <c r="K631" s="9"/>
    </row>
    <row r="632" spans="1:11" ht="17" customHeight="1" x14ac:dyDescent="0.15">
      <c r="A632" s="44"/>
      <c r="B632" s="44"/>
      <c r="C632" s="44"/>
      <c r="D632" s="45">
        <f t="shared" si="5"/>
        <v>91</v>
      </c>
      <c r="E632" s="46">
        <f t="shared" si="6"/>
        <v>0</v>
      </c>
      <c r="F632" s="46"/>
      <c r="G632" s="47"/>
      <c r="H632" s="47">
        <f>SUMIFS(Expenses!$C$3:$C1000,Expenses!$D$3:$D1000,$A632,Expenses!$B$3:$B1000,"&gt;="&amp;$C632,Expenses!$B$3:$B1000,"&lt;="&amp;$D632)</f>
        <v>0</v>
      </c>
      <c r="I632" s="47">
        <f>SUMIFS(Expenses!$C$3:$C1000,Expenses!$D$3:$D1000,$A632,Expenses!$E$3:$E1000,$I$2,Expenses!$B$3:$B1000,"&gt;="&amp;$C632,Expenses!$B$3:$B1000,"&lt;="&amp;$D632)</f>
        <v>0</v>
      </c>
      <c r="J632" s="47">
        <f>SUMIFS(Expenses!$C$3:$C1000,Expenses!$D$3:$D1000,$A632,Expenses!$E$3:$E1000,$J$2,Expenses!$B$3:$B1000,"&gt;="&amp;$C632,Expenses!$B$3:$B1000,"&lt;="&amp;$D632)</f>
        <v>0</v>
      </c>
      <c r="K632" s="9"/>
    </row>
    <row r="633" spans="1:11" ht="17" customHeight="1" x14ac:dyDescent="0.15">
      <c r="A633" s="44"/>
      <c r="B633" s="44"/>
      <c r="C633" s="44"/>
      <c r="D633" s="45">
        <f t="shared" si="5"/>
        <v>91</v>
      </c>
      <c r="E633" s="46">
        <f t="shared" si="6"/>
        <v>0</v>
      </c>
      <c r="F633" s="46"/>
      <c r="G633" s="47"/>
      <c r="H633" s="47">
        <f>SUMIFS(Expenses!$C$3:$C1000,Expenses!$D$3:$D1000,$A633,Expenses!$B$3:$B1000,"&gt;="&amp;$C633,Expenses!$B$3:$B1000,"&lt;="&amp;$D633)</f>
        <v>0</v>
      </c>
      <c r="I633" s="47">
        <f>SUMIFS(Expenses!$C$3:$C1000,Expenses!$D$3:$D1000,$A633,Expenses!$E$3:$E1000,$I$2,Expenses!$B$3:$B1000,"&gt;="&amp;$C633,Expenses!$B$3:$B1000,"&lt;="&amp;$D633)</f>
        <v>0</v>
      </c>
      <c r="J633" s="47">
        <f>SUMIFS(Expenses!$C$3:$C1000,Expenses!$D$3:$D1000,$A633,Expenses!$E$3:$E1000,$J$2,Expenses!$B$3:$B1000,"&gt;="&amp;$C633,Expenses!$B$3:$B1000,"&lt;="&amp;$D633)</f>
        <v>0</v>
      </c>
      <c r="K633" s="9"/>
    </row>
    <row r="634" spans="1:11" ht="17" customHeight="1" x14ac:dyDescent="0.15">
      <c r="A634" s="44"/>
      <c r="B634" s="44"/>
      <c r="C634" s="44"/>
      <c r="D634" s="45">
        <f t="shared" si="5"/>
        <v>91</v>
      </c>
      <c r="E634" s="46">
        <f t="shared" si="6"/>
        <v>0</v>
      </c>
      <c r="F634" s="46"/>
      <c r="G634" s="47"/>
      <c r="H634" s="47">
        <f>SUMIFS(Expenses!$C$3:$C1000,Expenses!$D$3:$D1000,$A634,Expenses!$B$3:$B1000,"&gt;="&amp;$C634,Expenses!$B$3:$B1000,"&lt;="&amp;$D634)</f>
        <v>0</v>
      </c>
      <c r="I634" s="47">
        <f>SUMIFS(Expenses!$C$3:$C1000,Expenses!$D$3:$D1000,$A634,Expenses!$E$3:$E1000,$I$2,Expenses!$B$3:$B1000,"&gt;="&amp;$C634,Expenses!$B$3:$B1000,"&lt;="&amp;$D634)</f>
        <v>0</v>
      </c>
      <c r="J634" s="47">
        <f>SUMIFS(Expenses!$C$3:$C1000,Expenses!$D$3:$D1000,$A634,Expenses!$E$3:$E1000,$J$2,Expenses!$B$3:$B1000,"&gt;="&amp;$C634,Expenses!$B$3:$B1000,"&lt;="&amp;$D634)</f>
        <v>0</v>
      </c>
      <c r="K634" s="9"/>
    </row>
    <row r="635" spans="1:11" ht="17" customHeight="1" x14ac:dyDescent="0.15">
      <c r="A635" s="44"/>
      <c r="B635" s="44"/>
      <c r="C635" s="44"/>
      <c r="D635" s="45">
        <f t="shared" si="5"/>
        <v>91</v>
      </c>
      <c r="E635" s="46">
        <f t="shared" si="6"/>
        <v>0</v>
      </c>
      <c r="F635" s="46"/>
      <c r="G635" s="47"/>
      <c r="H635" s="47">
        <f>SUMIFS(Expenses!$C$3:$C1000,Expenses!$D$3:$D1000,$A635,Expenses!$B$3:$B1000,"&gt;="&amp;$C635,Expenses!$B$3:$B1000,"&lt;="&amp;$D635)</f>
        <v>0</v>
      </c>
      <c r="I635" s="47">
        <f>SUMIFS(Expenses!$C$3:$C1000,Expenses!$D$3:$D1000,$A635,Expenses!$E$3:$E1000,$I$2,Expenses!$B$3:$B1000,"&gt;="&amp;$C635,Expenses!$B$3:$B1000,"&lt;="&amp;$D635)</f>
        <v>0</v>
      </c>
      <c r="J635" s="47">
        <f>SUMIFS(Expenses!$C$3:$C1000,Expenses!$D$3:$D1000,$A635,Expenses!$E$3:$E1000,$J$2,Expenses!$B$3:$B1000,"&gt;="&amp;$C635,Expenses!$B$3:$B1000,"&lt;="&amp;$D635)</f>
        <v>0</v>
      </c>
      <c r="K635" s="9"/>
    </row>
    <row r="636" spans="1:11" ht="17" customHeight="1" x14ac:dyDescent="0.15">
      <c r="A636" s="44"/>
      <c r="B636" s="44"/>
      <c r="C636" s="44"/>
      <c r="D636" s="45">
        <f t="shared" si="5"/>
        <v>91</v>
      </c>
      <c r="E636" s="46">
        <f t="shared" si="6"/>
        <v>0</v>
      </c>
      <c r="F636" s="46"/>
      <c r="G636" s="47"/>
      <c r="H636" s="47">
        <f>SUMIFS(Expenses!$C$3:$C1000,Expenses!$D$3:$D1000,$A636,Expenses!$B$3:$B1000,"&gt;="&amp;$C636,Expenses!$B$3:$B1000,"&lt;="&amp;$D636)</f>
        <v>0</v>
      </c>
      <c r="I636" s="47">
        <f>SUMIFS(Expenses!$C$3:$C1000,Expenses!$D$3:$D1000,$A636,Expenses!$E$3:$E1000,$I$2,Expenses!$B$3:$B1000,"&gt;="&amp;$C636,Expenses!$B$3:$B1000,"&lt;="&amp;$D636)</f>
        <v>0</v>
      </c>
      <c r="J636" s="47">
        <f>SUMIFS(Expenses!$C$3:$C1000,Expenses!$D$3:$D1000,$A636,Expenses!$E$3:$E1000,$J$2,Expenses!$B$3:$B1000,"&gt;="&amp;$C636,Expenses!$B$3:$B1000,"&lt;="&amp;$D636)</f>
        <v>0</v>
      </c>
      <c r="K636" s="9"/>
    </row>
    <row r="637" spans="1:11" ht="17" customHeight="1" x14ac:dyDescent="0.15">
      <c r="A637" s="44"/>
      <c r="B637" s="44"/>
      <c r="C637" s="44"/>
      <c r="D637" s="45">
        <f t="shared" si="5"/>
        <v>91</v>
      </c>
      <c r="E637" s="46">
        <f t="shared" si="6"/>
        <v>0</v>
      </c>
      <c r="F637" s="46"/>
      <c r="G637" s="47"/>
      <c r="H637" s="47">
        <f>SUMIFS(Expenses!$C$3:$C1000,Expenses!$D$3:$D1000,$A637,Expenses!$B$3:$B1000,"&gt;="&amp;$C637,Expenses!$B$3:$B1000,"&lt;="&amp;$D637)</f>
        <v>0</v>
      </c>
      <c r="I637" s="47">
        <f>SUMIFS(Expenses!$C$3:$C1000,Expenses!$D$3:$D1000,$A637,Expenses!$E$3:$E1000,$I$2,Expenses!$B$3:$B1000,"&gt;="&amp;$C637,Expenses!$B$3:$B1000,"&lt;="&amp;$D637)</f>
        <v>0</v>
      </c>
      <c r="J637" s="47">
        <f>SUMIFS(Expenses!$C$3:$C1000,Expenses!$D$3:$D1000,$A637,Expenses!$E$3:$E1000,$J$2,Expenses!$B$3:$B1000,"&gt;="&amp;$C637,Expenses!$B$3:$B1000,"&lt;="&amp;$D637)</f>
        <v>0</v>
      </c>
      <c r="K637" s="9"/>
    </row>
    <row r="638" spans="1:11" ht="17" customHeight="1" x14ac:dyDescent="0.15">
      <c r="A638" s="44"/>
      <c r="B638" s="44"/>
      <c r="C638" s="44"/>
      <c r="D638" s="45">
        <f t="shared" si="5"/>
        <v>91</v>
      </c>
      <c r="E638" s="46">
        <f t="shared" si="6"/>
        <v>0</v>
      </c>
      <c r="F638" s="46"/>
      <c r="G638" s="47"/>
      <c r="H638" s="47">
        <f>SUMIFS(Expenses!$C$3:$C1000,Expenses!$D$3:$D1000,$A638,Expenses!$B$3:$B1000,"&gt;="&amp;$C638,Expenses!$B$3:$B1000,"&lt;="&amp;$D638)</f>
        <v>0</v>
      </c>
      <c r="I638" s="47">
        <f>SUMIFS(Expenses!$C$3:$C1000,Expenses!$D$3:$D1000,$A638,Expenses!$E$3:$E1000,$I$2,Expenses!$B$3:$B1000,"&gt;="&amp;$C638,Expenses!$B$3:$B1000,"&lt;="&amp;$D638)</f>
        <v>0</v>
      </c>
      <c r="J638" s="47">
        <f>SUMIFS(Expenses!$C$3:$C1000,Expenses!$D$3:$D1000,$A638,Expenses!$E$3:$E1000,$J$2,Expenses!$B$3:$B1000,"&gt;="&amp;$C638,Expenses!$B$3:$B1000,"&lt;="&amp;$D638)</f>
        <v>0</v>
      </c>
      <c r="K638" s="9"/>
    </row>
    <row r="639" spans="1:11" ht="17" customHeight="1" x14ac:dyDescent="0.15">
      <c r="A639" s="44"/>
      <c r="B639" s="44"/>
      <c r="C639" s="44"/>
      <c r="D639" s="45">
        <f t="shared" si="5"/>
        <v>91</v>
      </c>
      <c r="E639" s="46">
        <f t="shared" si="6"/>
        <v>0</v>
      </c>
      <c r="F639" s="46"/>
      <c r="G639" s="47"/>
      <c r="H639" s="47">
        <f>SUMIFS(Expenses!$C$3:$C1000,Expenses!$D$3:$D1000,$A639,Expenses!$B$3:$B1000,"&gt;="&amp;$C639,Expenses!$B$3:$B1000,"&lt;="&amp;$D639)</f>
        <v>0</v>
      </c>
      <c r="I639" s="47">
        <f>SUMIFS(Expenses!$C$3:$C1000,Expenses!$D$3:$D1000,$A639,Expenses!$E$3:$E1000,$I$2,Expenses!$B$3:$B1000,"&gt;="&amp;$C639,Expenses!$B$3:$B1000,"&lt;="&amp;$D639)</f>
        <v>0</v>
      </c>
      <c r="J639" s="47">
        <f>SUMIFS(Expenses!$C$3:$C1000,Expenses!$D$3:$D1000,$A639,Expenses!$E$3:$E1000,$J$2,Expenses!$B$3:$B1000,"&gt;="&amp;$C639,Expenses!$B$3:$B1000,"&lt;="&amp;$D639)</f>
        <v>0</v>
      </c>
      <c r="K639" s="9"/>
    </row>
    <row r="640" spans="1:11" ht="17" customHeight="1" x14ac:dyDescent="0.15">
      <c r="A640" s="44"/>
      <c r="B640" s="44"/>
      <c r="C640" s="44"/>
      <c r="D640" s="45">
        <f t="shared" si="5"/>
        <v>91</v>
      </c>
      <c r="E640" s="46">
        <f t="shared" si="6"/>
        <v>0</v>
      </c>
      <c r="F640" s="46"/>
      <c r="G640" s="47"/>
      <c r="H640" s="47">
        <f>SUMIFS(Expenses!$C$3:$C1000,Expenses!$D$3:$D1000,$A640,Expenses!$B$3:$B1000,"&gt;="&amp;$C640,Expenses!$B$3:$B1000,"&lt;="&amp;$D640)</f>
        <v>0</v>
      </c>
      <c r="I640" s="47">
        <f>SUMIFS(Expenses!$C$3:$C1000,Expenses!$D$3:$D1000,$A640,Expenses!$E$3:$E1000,$I$2,Expenses!$B$3:$B1000,"&gt;="&amp;$C640,Expenses!$B$3:$B1000,"&lt;="&amp;$D640)</f>
        <v>0</v>
      </c>
      <c r="J640" s="47">
        <f>SUMIFS(Expenses!$C$3:$C1000,Expenses!$D$3:$D1000,$A640,Expenses!$E$3:$E1000,$J$2,Expenses!$B$3:$B1000,"&gt;="&amp;$C640,Expenses!$B$3:$B1000,"&lt;="&amp;$D640)</f>
        <v>0</v>
      </c>
      <c r="K640" s="9"/>
    </row>
    <row r="641" spans="1:11" ht="17" customHeight="1" x14ac:dyDescent="0.15">
      <c r="A641" s="44"/>
      <c r="B641" s="44"/>
      <c r="C641" s="44"/>
      <c r="D641" s="45">
        <f t="shared" si="5"/>
        <v>91</v>
      </c>
      <c r="E641" s="46">
        <f t="shared" si="6"/>
        <v>0</v>
      </c>
      <c r="F641" s="46"/>
      <c r="G641" s="47"/>
      <c r="H641" s="47">
        <f>SUMIFS(Expenses!$C$3:$C1000,Expenses!$D$3:$D1000,$A641,Expenses!$B$3:$B1000,"&gt;="&amp;$C641,Expenses!$B$3:$B1000,"&lt;="&amp;$D641)</f>
        <v>0</v>
      </c>
      <c r="I641" s="47">
        <f>SUMIFS(Expenses!$C$3:$C1000,Expenses!$D$3:$D1000,$A641,Expenses!$E$3:$E1000,$I$2,Expenses!$B$3:$B1000,"&gt;="&amp;$C641,Expenses!$B$3:$B1000,"&lt;="&amp;$D641)</f>
        <v>0</v>
      </c>
      <c r="J641" s="47">
        <f>SUMIFS(Expenses!$C$3:$C1000,Expenses!$D$3:$D1000,$A641,Expenses!$E$3:$E1000,$J$2,Expenses!$B$3:$B1000,"&gt;="&amp;$C641,Expenses!$B$3:$B1000,"&lt;="&amp;$D641)</f>
        <v>0</v>
      </c>
      <c r="K641" s="9"/>
    </row>
    <row r="642" spans="1:11" ht="17" customHeight="1" x14ac:dyDescent="0.15">
      <c r="A642" s="44"/>
      <c r="B642" s="44"/>
      <c r="C642" s="44"/>
      <c r="D642" s="45">
        <f t="shared" si="5"/>
        <v>91</v>
      </c>
      <c r="E642" s="46">
        <f t="shared" si="6"/>
        <v>0</v>
      </c>
      <c r="F642" s="46"/>
      <c r="G642" s="47"/>
      <c r="H642" s="47">
        <f>SUMIFS(Expenses!$C$3:$C1000,Expenses!$D$3:$D1000,$A642,Expenses!$B$3:$B1000,"&gt;="&amp;$C642,Expenses!$B$3:$B1000,"&lt;="&amp;$D642)</f>
        <v>0</v>
      </c>
      <c r="I642" s="47">
        <f>SUMIFS(Expenses!$C$3:$C1000,Expenses!$D$3:$D1000,$A642,Expenses!$E$3:$E1000,$I$2,Expenses!$B$3:$B1000,"&gt;="&amp;$C642,Expenses!$B$3:$B1000,"&lt;="&amp;$D642)</f>
        <v>0</v>
      </c>
      <c r="J642" s="47">
        <f>SUMIFS(Expenses!$C$3:$C1000,Expenses!$D$3:$D1000,$A642,Expenses!$E$3:$E1000,$J$2,Expenses!$B$3:$B1000,"&gt;="&amp;$C642,Expenses!$B$3:$B1000,"&lt;="&amp;$D642)</f>
        <v>0</v>
      </c>
      <c r="K642" s="9"/>
    </row>
    <row r="643" spans="1:11" ht="17" customHeight="1" x14ac:dyDescent="0.15">
      <c r="A643" s="44"/>
      <c r="B643" s="44"/>
      <c r="C643" s="44"/>
      <c r="D643" s="45">
        <f t="shared" si="5"/>
        <v>91</v>
      </c>
      <c r="E643" s="46">
        <f t="shared" si="6"/>
        <v>0</v>
      </c>
      <c r="F643" s="46"/>
      <c r="G643" s="47"/>
      <c r="H643" s="47">
        <f>SUMIFS(Expenses!$C$3:$C1000,Expenses!$D$3:$D1000,$A643,Expenses!$B$3:$B1000,"&gt;="&amp;$C643,Expenses!$B$3:$B1000,"&lt;="&amp;$D643)</f>
        <v>0</v>
      </c>
      <c r="I643" s="47">
        <f>SUMIFS(Expenses!$C$3:$C1000,Expenses!$D$3:$D1000,$A643,Expenses!$E$3:$E1000,$I$2,Expenses!$B$3:$B1000,"&gt;="&amp;$C643,Expenses!$B$3:$B1000,"&lt;="&amp;$D643)</f>
        <v>0</v>
      </c>
      <c r="J643" s="47">
        <f>SUMIFS(Expenses!$C$3:$C1000,Expenses!$D$3:$D1000,$A643,Expenses!$E$3:$E1000,$J$2,Expenses!$B$3:$B1000,"&gt;="&amp;$C643,Expenses!$B$3:$B1000,"&lt;="&amp;$D643)</f>
        <v>0</v>
      </c>
      <c r="K643" s="9"/>
    </row>
    <row r="644" spans="1:11" ht="17" customHeight="1" x14ac:dyDescent="0.15">
      <c r="A644" s="44"/>
      <c r="B644" s="44"/>
      <c r="C644" s="44"/>
      <c r="D644" s="45">
        <f t="shared" si="5"/>
        <v>91</v>
      </c>
      <c r="E644" s="46">
        <f t="shared" si="6"/>
        <v>0</v>
      </c>
      <c r="F644" s="46"/>
      <c r="G644" s="47"/>
      <c r="H644" s="47">
        <f>SUMIFS(Expenses!$C$3:$C1000,Expenses!$D$3:$D1000,$A644,Expenses!$B$3:$B1000,"&gt;="&amp;$C644,Expenses!$B$3:$B1000,"&lt;="&amp;$D644)</f>
        <v>0</v>
      </c>
      <c r="I644" s="47">
        <f>SUMIFS(Expenses!$C$3:$C1000,Expenses!$D$3:$D1000,$A644,Expenses!$E$3:$E1000,$I$2,Expenses!$B$3:$B1000,"&gt;="&amp;$C644,Expenses!$B$3:$B1000,"&lt;="&amp;$D644)</f>
        <v>0</v>
      </c>
      <c r="J644" s="47">
        <f>SUMIFS(Expenses!$C$3:$C1000,Expenses!$D$3:$D1000,$A644,Expenses!$E$3:$E1000,$J$2,Expenses!$B$3:$B1000,"&gt;="&amp;$C644,Expenses!$B$3:$B1000,"&lt;="&amp;$D644)</f>
        <v>0</v>
      </c>
      <c r="K644" s="9"/>
    </row>
    <row r="645" spans="1:11" ht="17" customHeight="1" x14ac:dyDescent="0.15">
      <c r="A645" s="44"/>
      <c r="B645" s="44"/>
      <c r="C645" s="44"/>
      <c r="D645" s="45">
        <f t="shared" si="5"/>
        <v>91</v>
      </c>
      <c r="E645" s="46">
        <f t="shared" si="6"/>
        <v>0</v>
      </c>
      <c r="F645" s="46"/>
      <c r="G645" s="47"/>
      <c r="H645" s="47">
        <f>SUMIFS(Expenses!$C$3:$C1000,Expenses!$D$3:$D1000,$A645,Expenses!$B$3:$B1000,"&gt;="&amp;$C645,Expenses!$B$3:$B1000,"&lt;="&amp;$D645)</f>
        <v>0</v>
      </c>
      <c r="I645" s="47">
        <f>SUMIFS(Expenses!$C$3:$C1000,Expenses!$D$3:$D1000,$A645,Expenses!$E$3:$E1000,$I$2,Expenses!$B$3:$B1000,"&gt;="&amp;$C645,Expenses!$B$3:$B1000,"&lt;="&amp;$D645)</f>
        <v>0</v>
      </c>
      <c r="J645" s="47">
        <f>SUMIFS(Expenses!$C$3:$C1000,Expenses!$D$3:$D1000,$A645,Expenses!$E$3:$E1000,$J$2,Expenses!$B$3:$B1000,"&gt;="&amp;$C645,Expenses!$B$3:$B1000,"&lt;="&amp;$D645)</f>
        <v>0</v>
      </c>
      <c r="K645" s="9"/>
    </row>
    <row r="646" spans="1:11" ht="17" customHeight="1" x14ac:dyDescent="0.15">
      <c r="A646" s="44"/>
      <c r="B646" s="44"/>
      <c r="C646" s="44"/>
      <c r="D646" s="45">
        <f t="shared" si="5"/>
        <v>91</v>
      </c>
      <c r="E646" s="46">
        <f t="shared" si="6"/>
        <v>0</v>
      </c>
      <c r="F646" s="46"/>
      <c r="G646" s="47"/>
      <c r="H646" s="47">
        <f>SUMIFS(Expenses!$C$3:$C1000,Expenses!$D$3:$D1000,$A646,Expenses!$B$3:$B1000,"&gt;="&amp;$C646,Expenses!$B$3:$B1000,"&lt;="&amp;$D646)</f>
        <v>0</v>
      </c>
      <c r="I646" s="47">
        <f>SUMIFS(Expenses!$C$3:$C1000,Expenses!$D$3:$D1000,$A646,Expenses!$E$3:$E1000,$I$2,Expenses!$B$3:$B1000,"&gt;="&amp;$C646,Expenses!$B$3:$B1000,"&lt;="&amp;$D646)</f>
        <v>0</v>
      </c>
      <c r="J646" s="47">
        <f>SUMIFS(Expenses!$C$3:$C1000,Expenses!$D$3:$D1000,$A646,Expenses!$E$3:$E1000,$J$2,Expenses!$B$3:$B1000,"&gt;="&amp;$C646,Expenses!$B$3:$B1000,"&lt;="&amp;$D646)</f>
        <v>0</v>
      </c>
      <c r="K646" s="9"/>
    </row>
    <row r="647" spans="1:11" ht="17" customHeight="1" x14ac:dyDescent="0.15">
      <c r="A647" s="44"/>
      <c r="B647" s="44"/>
      <c r="C647" s="44"/>
      <c r="D647" s="45">
        <f t="shared" si="5"/>
        <v>91</v>
      </c>
      <c r="E647" s="46">
        <f t="shared" si="6"/>
        <v>0</v>
      </c>
      <c r="F647" s="46"/>
      <c r="G647" s="47"/>
      <c r="H647" s="47">
        <f>SUMIFS(Expenses!$C$3:$C1000,Expenses!$D$3:$D1000,$A647,Expenses!$B$3:$B1000,"&gt;="&amp;$C647,Expenses!$B$3:$B1000,"&lt;="&amp;$D647)</f>
        <v>0</v>
      </c>
      <c r="I647" s="47">
        <f>SUMIFS(Expenses!$C$3:$C1000,Expenses!$D$3:$D1000,$A647,Expenses!$E$3:$E1000,$I$2,Expenses!$B$3:$B1000,"&gt;="&amp;$C647,Expenses!$B$3:$B1000,"&lt;="&amp;$D647)</f>
        <v>0</v>
      </c>
      <c r="J647" s="47">
        <f>SUMIFS(Expenses!$C$3:$C1000,Expenses!$D$3:$D1000,$A647,Expenses!$E$3:$E1000,$J$2,Expenses!$B$3:$B1000,"&gt;="&amp;$C647,Expenses!$B$3:$B1000,"&lt;="&amp;$D647)</f>
        <v>0</v>
      </c>
      <c r="K647" s="9"/>
    </row>
    <row r="648" spans="1:11" ht="17" customHeight="1" x14ac:dyDescent="0.15">
      <c r="A648" s="44"/>
      <c r="B648" s="44"/>
      <c r="C648" s="44"/>
      <c r="D648" s="45">
        <f t="shared" si="5"/>
        <v>91</v>
      </c>
      <c r="E648" s="46">
        <f t="shared" si="6"/>
        <v>0</v>
      </c>
      <c r="F648" s="46"/>
      <c r="G648" s="47"/>
      <c r="H648" s="47">
        <f>SUMIFS(Expenses!$C$3:$C1000,Expenses!$D$3:$D1000,$A648,Expenses!$B$3:$B1000,"&gt;="&amp;$C648,Expenses!$B$3:$B1000,"&lt;="&amp;$D648)</f>
        <v>0</v>
      </c>
      <c r="I648" s="47">
        <f>SUMIFS(Expenses!$C$3:$C1000,Expenses!$D$3:$D1000,$A648,Expenses!$E$3:$E1000,$I$2,Expenses!$B$3:$B1000,"&gt;="&amp;$C648,Expenses!$B$3:$B1000,"&lt;="&amp;$D648)</f>
        <v>0</v>
      </c>
      <c r="J648" s="47">
        <f>SUMIFS(Expenses!$C$3:$C1000,Expenses!$D$3:$D1000,$A648,Expenses!$E$3:$E1000,$J$2,Expenses!$B$3:$B1000,"&gt;="&amp;$C648,Expenses!$B$3:$B1000,"&lt;="&amp;$D648)</f>
        <v>0</v>
      </c>
      <c r="K648" s="9"/>
    </row>
    <row r="649" spans="1:11" ht="17" customHeight="1" x14ac:dyDescent="0.15">
      <c r="A649" s="44"/>
      <c r="B649" s="44"/>
      <c r="C649" s="44"/>
      <c r="D649" s="45">
        <f t="shared" si="5"/>
        <v>91</v>
      </c>
      <c r="E649" s="46">
        <f t="shared" si="6"/>
        <v>0</v>
      </c>
      <c r="F649" s="46"/>
      <c r="G649" s="47"/>
      <c r="H649" s="47">
        <f>SUMIFS(Expenses!$C$3:$C1000,Expenses!$D$3:$D1000,$A649,Expenses!$B$3:$B1000,"&gt;="&amp;$C649,Expenses!$B$3:$B1000,"&lt;="&amp;$D649)</f>
        <v>0</v>
      </c>
      <c r="I649" s="47">
        <f>SUMIFS(Expenses!$C$3:$C1000,Expenses!$D$3:$D1000,$A649,Expenses!$E$3:$E1000,$I$2,Expenses!$B$3:$B1000,"&gt;="&amp;$C649,Expenses!$B$3:$B1000,"&lt;="&amp;$D649)</f>
        <v>0</v>
      </c>
      <c r="J649" s="47">
        <f>SUMIFS(Expenses!$C$3:$C1000,Expenses!$D$3:$D1000,$A649,Expenses!$E$3:$E1000,$J$2,Expenses!$B$3:$B1000,"&gt;="&amp;$C649,Expenses!$B$3:$B1000,"&lt;="&amp;$D649)</f>
        <v>0</v>
      </c>
      <c r="K649" s="9"/>
    </row>
    <row r="650" spans="1:11" ht="17" customHeight="1" x14ac:dyDescent="0.15">
      <c r="A650" s="44"/>
      <c r="B650" s="44"/>
      <c r="C650" s="44"/>
      <c r="D650" s="45">
        <f t="shared" si="5"/>
        <v>91</v>
      </c>
      <c r="E650" s="46">
        <f t="shared" si="6"/>
        <v>0</v>
      </c>
      <c r="F650" s="46"/>
      <c r="G650" s="47"/>
      <c r="H650" s="47">
        <f>SUMIFS(Expenses!$C$3:$C1000,Expenses!$D$3:$D1000,$A650,Expenses!$B$3:$B1000,"&gt;="&amp;$C650,Expenses!$B$3:$B1000,"&lt;="&amp;$D650)</f>
        <v>0</v>
      </c>
      <c r="I650" s="47">
        <f>SUMIFS(Expenses!$C$3:$C1000,Expenses!$D$3:$D1000,$A650,Expenses!$E$3:$E1000,$I$2,Expenses!$B$3:$B1000,"&gt;="&amp;$C650,Expenses!$B$3:$B1000,"&lt;="&amp;$D650)</f>
        <v>0</v>
      </c>
      <c r="J650" s="47">
        <f>SUMIFS(Expenses!$C$3:$C1000,Expenses!$D$3:$D1000,$A650,Expenses!$E$3:$E1000,$J$2,Expenses!$B$3:$B1000,"&gt;="&amp;$C650,Expenses!$B$3:$B1000,"&lt;="&amp;$D650)</f>
        <v>0</v>
      </c>
      <c r="K650" s="9"/>
    </row>
    <row r="651" spans="1:11" ht="17" customHeight="1" x14ac:dyDescent="0.15">
      <c r="A651" s="44"/>
      <c r="B651" s="44"/>
      <c r="C651" s="44"/>
      <c r="D651" s="45">
        <f t="shared" si="5"/>
        <v>91</v>
      </c>
      <c r="E651" s="46">
        <f t="shared" si="6"/>
        <v>0</v>
      </c>
      <c r="F651" s="46"/>
      <c r="G651" s="47"/>
      <c r="H651" s="47">
        <f>SUMIFS(Expenses!$C$3:$C1000,Expenses!$D$3:$D1000,$A651,Expenses!$B$3:$B1000,"&gt;="&amp;$C651,Expenses!$B$3:$B1000,"&lt;="&amp;$D651)</f>
        <v>0</v>
      </c>
      <c r="I651" s="47">
        <f>SUMIFS(Expenses!$C$3:$C1000,Expenses!$D$3:$D1000,$A651,Expenses!$E$3:$E1000,$I$2,Expenses!$B$3:$B1000,"&gt;="&amp;$C651,Expenses!$B$3:$B1000,"&lt;="&amp;$D651)</f>
        <v>0</v>
      </c>
      <c r="J651" s="47">
        <f>SUMIFS(Expenses!$C$3:$C1000,Expenses!$D$3:$D1000,$A651,Expenses!$E$3:$E1000,$J$2,Expenses!$B$3:$B1000,"&gt;="&amp;$C651,Expenses!$B$3:$B1000,"&lt;="&amp;$D651)</f>
        <v>0</v>
      </c>
      <c r="K651" s="9"/>
    </row>
    <row r="652" spans="1:11" ht="17" customHeight="1" x14ac:dyDescent="0.15">
      <c r="A652" s="44"/>
      <c r="B652" s="44"/>
      <c r="C652" s="44"/>
      <c r="D652" s="45">
        <f t="shared" si="5"/>
        <v>91</v>
      </c>
      <c r="E652" s="46">
        <f t="shared" si="6"/>
        <v>0</v>
      </c>
      <c r="F652" s="46"/>
      <c r="G652" s="47"/>
      <c r="H652" s="47">
        <f>SUMIFS(Expenses!$C$3:$C1000,Expenses!$D$3:$D1000,$A652,Expenses!$B$3:$B1000,"&gt;="&amp;$C652,Expenses!$B$3:$B1000,"&lt;="&amp;$D652)</f>
        <v>0</v>
      </c>
      <c r="I652" s="47">
        <f>SUMIFS(Expenses!$C$3:$C1000,Expenses!$D$3:$D1000,$A652,Expenses!$E$3:$E1000,$I$2,Expenses!$B$3:$B1000,"&gt;="&amp;$C652,Expenses!$B$3:$B1000,"&lt;="&amp;$D652)</f>
        <v>0</v>
      </c>
      <c r="J652" s="47">
        <f>SUMIFS(Expenses!$C$3:$C1000,Expenses!$D$3:$D1000,$A652,Expenses!$E$3:$E1000,$J$2,Expenses!$B$3:$B1000,"&gt;="&amp;$C652,Expenses!$B$3:$B1000,"&lt;="&amp;$D652)</f>
        <v>0</v>
      </c>
      <c r="K652" s="9"/>
    </row>
    <row r="653" spans="1:11" ht="17" customHeight="1" x14ac:dyDescent="0.15">
      <c r="A653" s="44"/>
      <c r="B653" s="44"/>
      <c r="C653" s="44"/>
      <c r="D653" s="45">
        <f t="shared" si="5"/>
        <v>91</v>
      </c>
      <c r="E653" s="46">
        <f t="shared" si="6"/>
        <v>0</v>
      </c>
      <c r="F653" s="46"/>
      <c r="G653" s="47"/>
      <c r="H653" s="47">
        <f>SUMIFS(Expenses!$C$3:$C1000,Expenses!$D$3:$D1000,$A653,Expenses!$B$3:$B1000,"&gt;="&amp;$C653,Expenses!$B$3:$B1000,"&lt;="&amp;$D653)</f>
        <v>0</v>
      </c>
      <c r="I653" s="47">
        <f>SUMIFS(Expenses!$C$3:$C1000,Expenses!$D$3:$D1000,$A653,Expenses!$E$3:$E1000,$I$2,Expenses!$B$3:$B1000,"&gt;="&amp;$C653,Expenses!$B$3:$B1000,"&lt;="&amp;$D653)</f>
        <v>0</v>
      </c>
      <c r="J653" s="47">
        <f>SUMIFS(Expenses!$C$3:$C1000,Expenses!$D$3:$D1000,$A653,Expenses!$E$3:$E1000,$J$2,Expenses!$B$3:$B1000,"&gt;="&amp;$C653,Expenses!$B$3:$B1000,"&lt;="&amp;$D653)</f>
        <v>0</v>
      </c>
      <c r="K653" s="9"/>
    </row>
    <row r="654" spans="1:11" ht="17" customHeight="1" x14ac:dyDescent="0.15">
      <c r="A654" s="44"/>
      <c r="B654" s="44"/>
      <c r="C654" s="44"/>
      <c r="D654" s="45">
        <f t="shared" si="5"/>
        <v>91</v>
      </c>
      <c r="E654" s="46">
        <f t="shared" si="6"/>
        <v>0</v>
      </c>
      <c r="F654" s="46"/>
      <c r="G654" s="47"/>
      <c r="H654" s="47">
        <f>SUMIFS(Expenses!$C$3:$C1000,Expenses!$D$3:$D1000,$A654,Expenses!$B$3:$B1000,"&gt;="&amp;$C654,Expenses!$B$3:$B1000,"&lt;="&amp;$D654)</f>
        <v>0</v>
      </c>
      <c r="I654" s="47">
        <f>SUMIFS(Expenses!$C$3:$C1000,Expenses!$D$3:$D1000,$A654,Expenses!$E$3:$E1000,$I$2,Expenses!$B$3:$B1000,"&gt;="&amp;$C654,Expenses!$B$3:$B1000,"&lt;="&amp;$D654)</f>
        <v>0</v>
      </c>
      <c r="J654" s="47">
        <f>SUMIFS(Expenses!$C$3:$C1000,Expenses!$D$3:$D1000,$A654,Expenses!$E$3:$E1000,$J$2,Expenses!$B$3:$B1000,"&gt;="&amp;$C654,Expenses!$B$3:$B1000,"&lt;="&amp;$D654)</f>
        <v>0</v>
      </c>
      <c r="K654" s="9"/>
    </row>
    <row r="655" spans="1:11" ht="17" customHeight="1" x14ac:dyDescent="0.15">
      <c r="A655" s="44"/>
      <c r="B655" s="44"/>
      <c r="C655" s="44"/>
      <c r="D655" s="45">
        <f t="shared" si="5"/>
        <v>91</v>
      </c>
      <c r="E655" s="46">
        <f t="shared" si="6"/>
        <v>0</v>
      </c>
      <c r="F655" s="46"/>
      <c r="G655" s="47"/>
      <c r="H655" s="47">
        <f>SUMIFS(Expenses!$C$3:$C1000,Expenses!$D$3:$D1000,$A655,Expenses!$B$3:$B1000,"&gt;="&amp;$C655,Expenses!$B$3:$B1000,"&lt;="&amp;$D655)</f>
        <v>0</v>
      </c>
      <c r="I655" s="47">
        <f>SUMIFS(Expenses!$C$3:$C1000,Expenses!$D$3:$D1000,$A655,Expenses!$E$3:$E1000,$I$2,Expenses!$B$3:$B1000,"&gt;="&amp;$C655,Expenses!$B$3:$B1000,"&lt;="&amp;$D655)</f>
        <v>0</v>
      </c>
      <c r="J655" s="47">
        <f>SUMIFS(Expenses!$C$3:$C1000,Expenses!$D$3:$D1000,$A655,Expenses!$E$3:$E1000,$J$2,Expenses!$B$3:$B1000,"&gt;="&amp;$C655,Expenses!$B$3:$B1000,"&lt;="&amp;$D655)</f>
        <v>0</v>
      </c>
      <c r="K655" s="9"/>
    </row>
    <row r="656" spans="1:11" ht="17" customHeight="1" x14ac:dyDescent="0.15">
      <c r="A656" s="44"/>
      <c r="B656" s="44"/>
      <c r="C656" s="44"/>
      <c r="D656" s="45">
        <f t="shared" si="5"/>
        <v>91</v>
      </c>
      <c r="E656" s="46">
        <f t="shared" si="6"/>
        <v>0</v>
      </c>
      <c r="F656" s="46"/>
      <c r="G656" s="47"/>
      <c r="H656" s="47">
        <f>SUMIFS(Expenses!$C$3:$C1000,Expenses!$D$3:$D1000,$A656,Expenses!$B$3:$B1000,"&gt;="&amp;$C656,Expenses!$B$3:$B1000,"&lt;="&amp;$D656)</f>
        <v>0</v>
      </c>
      <c r="I656" s="47">
        <f>SUMIFS(Expenses!$C$3:$C1000,Expenses!$D$3:$D1000,$A656,Expenses!$E$3:$E1000,$I$2,Expenses!$B$3:$B1000,"&gt;="&amp;$C656,Expenses!$B$3:$B1000,"&lt;="&amp;$D656)</f>
        <v>0</v>
      </c>
      <c r="J656" s="47">
        <f>SUMIFS(Expenses!$C$3:$C1000,Expenses!$D$3:$D1000,$A656,Expenses!$E$3:$E1000,$J$2,Expenses!$B$3:$B1000,"&gt;="&amp;$C656,Expenses!$B$3:$B1000,"&lt;="&amp;$D656)</f>
        <v>0</v>
      </c>
      <c r="K656" s="9"/>
    </row>
    <row r="657" spans="1:11" ht="17" customHeight="1" x14ac:dyDescent="0.15">
      <c r="A657" s="44"/>
      <c r="B657" s="44"/>
      <c r="C657" s="44"/>
      <c r="D657" s="45">
        <f t="shared" si="5"/>
        <v>91</v>
      </c>
      <c r="E657" s="46">
        <f t="shared" si="6"/>
        <v>0</v>
      </c>
      <c r="F657" s="46"/>
      <c r="G657" s="47"/>
      <c r="H657" s="47">
        <f>SUMIFS(Expenses!$C$3:$C1000,Expenses!$D$3:$D1000,$A657,Expenses!$B$3:$B1000,"&gt;="&amp;$C657,Expenses!$B$3:$B1000,"&lt;="&amp;$D657)</f>
        <v>0</v>
      </c>
      <c r="I657" s="47">
        <f>SUMIFS(Expenses!$C$3:$C1000,Expenses!$D$3:$D1000,$A657,Expenses!$E$3:$E1000,$I$2,Expenses!$B$3:$B1000,"&gt;="&amp;$C657,Expenses!$B$3:$B1000,"&lt;="&amp;$D657)</f>
        <v>0</v>
      </c>
      <c r="J657" s="47">
        <f>SUMIFS(Expenses!$C$3:$C1000,Expenses!$D$3:$D1000,$A657,Expenses!$E$3:$E1000,$J$2,Expenses!$B$3:$B1000,"&gt;="&amp;$C657,Expenses!$B$3:$B1000,"&lt;="&amp;$D657)</f>
        <v>0</v>
      </c>
      <c r="K657" s="9"/>
    </row>
    <row r="658" spans="1:11" ht="17" customHeight="1" x14ac:dyDescent="0.15">
      <c r="A658" s="44"/>
      <c r="B658" s="44"/>
      <c r="C658" s="44"/>
      <c r="D658" s="45">
        <f t="shared" si="5"/>
        <v>91</v>
      </c>
      <c r="E658" s="46">
        <f t="shared" si="6"/>
        <v>0</v>
      </c>
      <c r="F658" s="46"/>
      <c r="G658" s="47"/>
      <c r="H658" s="47">
        <f>SUMIFS(Expenses!$C$3:$C1000,Expenses!$D$3:$D1000,$A658,Expenses!$B$3:$B1000,"&gt;="&amp;$C658,Expenses!$B$3:$B1000,"&lt;="&amp;$D658)</f>
        <v>0</v>
      </c>
      <c r="I658" s="47">
        <f>SUMIFS(Expenses!$C$3:$C1000,Expenses!$D$3:$D1000,$A658,Expenses!$E$3:$E1000,$I$2,Expenses!$B$3:$B1000,"&gt;="&amp;$C658,Expenses!$B$3:$B1000,"&lt;="&amp;$D658)</f>
        <v>0</v>
      </c>
      <c r="J658" s="47">
        <f>SUMIFS(Expenses!$C$3:$C1000,Expenses!$D$3:$D1000,$A658,Expenses!$E$3:$E1000,$J$2,Expenses!$B$3:$B1000,"&gt;="&amp;$C658,Expenses!$B$3:$B1000,"&lt;="&amp;$D658)</f>
        <v>0</v>
      </c>
      <c r="K658" s="9"/>
    </row>
    <row r="659" spans="1:11" ht="17" customHeight="1" x14ac:dyDescent="0.15">
      <c r="A659" s="44"/>
      <c r="B659" s="44"/>
      <c r="C659" s="44"/>
      <c r="D659" s="45">
        <f t="shared" si="5"/>
        <v>91</v>
      </c>
      <c r="E659" s="46">
        <f t="shared" si="6"/>
        <v>0</v>
      </c>
      <c r="F659" s="46"/>
      <c r="G659" s="47"/>
      <c r="H659" s="47">
        <f>SUMIFS(Expenses!$C$3:$C1000,Expenses!$D$3:$D1000,$A659,Expenses!$B$3:$B1000,"&gt;="&amp;$C659,Expenses!$B$3:$B1000,"&lt;="&amp;$D659)</f>
        <v>0</v>
      </c>
      <c r="I659" s="47">
        <f>SUMIFS(Expenses!$C$3:$C1000,Expenses!$D$3:$D1000,$A659,Expenses!$E$3:$E1000,$I$2,Expenses!$B$3:$B1000,"&gt;="&amp;$C659,Expenses!$B$3:$B1000,"&lt;="&amp;$D659)</f>
        <v>0</v>
      </c>
      <c r="J659" s="47">
        <f>SUMIFS(Expenses!$C$3:$C1000,Expenses!$D$3:$D1000,$A659,Expenses!$E$3:$E1000,$J$2,Expenses!$B$3:$B1000,"&gt;="&amp;$C659,Expenses!$B$3:$B1000,"&lt;="&amp;$D659)</f>
        <v>0</v>
      </c>
      <c r="K659" s="9"/>
    </row>
    <row r="660" spans="1:11" ht="17" customHeight="1" x14ac:dyDescent="0.15">
      <c r="A660" s="44"/>
      <c r="B660" s="44"/>
      <c r="C660" s="44"/>
      <c r="D660" s="45">
        <f t="shared" si="5"/>
        <v>91</v>
      </c>
      <c r="E660" s="46">
        <f t="shared" si="6"/>
        <v>0</v>
      </c>
      <c r="F660" s="46"/>
      <c r="G660" s="47"/>
      <c r="H660" s="47">
        <f>SUMIFS(Expenses!$C$3:$C1000,Expenses!$D$3:$D1000,$A660,Expenses!$B$3:$B1000,"&gt;="&amp;$C660,Expenses!$B$3:$B1000,"&lt;="&amp;$D660)</f>
        <v>0</v>
      </c>
      <c r="I660" s="47">
        <f>SUMIFS(Expenses!$C$3:$C1000,Expenses!$D$3:$D1000,$A660,Expenses!$E$3:$E1000,$I$2,Expenses!$B$3:$B1000,"&gt;="&amp;$C660,Expenses!$B$3:$B1000,"&lt;="&amp;$D660)</f>
        <v>0</v>
      </c>
      <c r="J660" s="47">
        <f>SUMIFS(Expenses!$C$3:$C1000,Expenses!$D$3:$D1000,$A660,Expenses!$E$3:$E1000,$J$2,Expenses!$B$3:$B1000,"&gt;="&amp;$C660,Expenses!$B$3:$B1000,"&lt;="&amp;$D660)</f>
        <v>0</v>
      </c>
      <c r="K660" s="9"/>
    </row>
    <row r="661" spans="1:11" ht="17" customHeight="1" x14ac:dyDescent="0.15">
      <c r="A661" s="44"/>
      <c r="B661" s="44"/>
      <c r="C661" s="44"/>
      <c r="D661" s="45">
        <f t="shared" si="5"/>
        <v>91</v>
      </c>
      <c r="E661" s="46">
        <f t="shared" si="6"/>
        <v>0</v>
      </c>
      <c r="F661" s="46"/>
      <c r="G661" s="47"/>
      <c r="H661" s="47">
        <f>SUMIFS(Expenses!$C$3:$C1000,Expenses!$D$3:$D1000,$A661,Expenses!$B$3:$B1000,"&gt;="&amp;$C661,Expenses!$B$3:$B1000,"&lt;="&amp;$D661)</f>
        <v>0</v>
      </c>
      <c r="I661" s="47">
        <f>SUMIFS(Expenses!$C$3:$C1000,Expenses!$D$3:$D1000,$A661,Expenses!$E$3:$E1000,$I$2,Expenses!$B$3:$B1000,"&gt;="&amp;$C661,Expenses!$B$3:$B1000,"&lt;="&amp;$D661)</f>
        <v>0</v>
      </c>
      <c r="J661" s="47">
        <f>SUMIFS(Expenses!$C$3:$C1000,Expenses!$D$3:$D1000,$A661,Expenses!$E$3:$E1000,$J$2,Expenses!$B$3:$B1000,"&gt;="&amp;$C661,Expenses!$B$3:$B1000,"&lt;="&amp;$D661)</f>
        <v>0</v>
      </c>
      <c r="K661" s="9"/>
    </row>
    <row r="662" spans="1:11" ht="17" customHeight="1" x14ac:dyDescent="0.15">
      <c r="A662" s="44"/>
      <c r="B662" s="44"/>
      <c r="C662" s="44"/>
      <c r="D662" s="45">
        <f t="shared" si="5"/>
        <v>91</v>
      </c>
      <c r="E662" s="46">
        <f t="shared" si="6"/>
        <v>0</v>
      </c>
      <c r="F662" s="46"/>
      <c r="G662" s="47"/>
      <c r="H662" s="47">
        <f>SUMIFS(Expenses!$C$3:$C1000,Expenses!$D$3:$D1000,$A662,Expenses!$B$3:$B1000,"&gt;="&amp;$C662,Expenses!$B$3:$B1000,"&lt;="&amp;$D662)</f>
        <v>0</v>
      </c>
      <c r="I662" s="47">
        <f>SUMIFS(Expenses!$C$3:$C1000,Expenses!$D$3:$D1000,$A662,Expenses!$E$3:$E1000,$I$2,Expenses!$B$3:$B1000,"&gt;="&amp;$C662,Expenses!$B$3:$B1000,"&lt;="&amp;$D662)</f>
        <v>0</v>
      </c>
      <c r="J662" s="47">
        <f>SUMIFS(Expenses!$C$3:$C1000,Expenses!$D$3:$D1000,$A662,Expenses!$E$3:$E1000,$J$2,Expenses!$B$3:$B1000,"&gt;="&amp;$C662,Expenses!$B$3:$B1000,"&lt;="&amp;$D662)</f>
        <v>0</v>
      </c>
      <c r="K662" s="9"/>
    </row>
    <row r="663" spans="1:11" ht="17" customHeight="1" x14ac:dyDescent="0.15">
      <c r="A663" s="44"/>
      <c r="B663" s="44"/>
      <c r="C663" s="44"/>
      <c r="D663" s="45">
        <f t="shared" si="5"/>
        <v>91</v>
      </c>
      <c r="E663" s="46">
        <f t="shared" si="6"/>
        <v>0</v>
      </c>
      <c r="F663" s="46"/>
      <c r="G663" s="47"/>
      <c r="H663" s="47">
        <f>SUMIFS(Expenses!$C$3:$C1000,Expenses!$D$3:$D1000,$A663,Expenses!$B$3:$B1000,"&gt;="&amp;$C663,Expenses!$B$3:$B1000,"&lt;="&amp;$D663)</f>
        <v>0</v>
      </c>
      <c r="I663" s="47">
        <f>SUMIFS(Expenses!$C$3:$C1000,Expenses!$D$3:$D1000,$A663,Expenses!$E$3:$E1000,$I$2,Expenses!$B$3:$B1000,"&gt;="&amp;$C663,Expenses!$B$3:$B1000,"&lt;="&amp;$D663)</f>
        <v>0</v>
      </c>
      <c r="J663" s="47">
        <f>SUMIFS(Expenses!$C$3:$C1000,Expenses!$D$3:$D1000,$A663,Expenses!$E$3:$E1000,$J$2,Expenses!$B$3:$B1000,"&gt;="&amp;$C663,Expenses!$B$3:$B1000,"&lt;="&amp;$D663)</f>
        <v>0</v>
      </c>
      <c r="K663" s="9"/>
    </row>
    <row r="664" spans="1:11" ht="17" customHeight="1" x14ac:dyDescent="0.15">
      <c r="A664" s="44"/>
      <c r="B664" s="44"/>
      <c r="C664" s="44"/>
      <c r="D664" s="45">
        <f t="shared" si="5"/>
        <v>91</v>
      </c>
      <c r="E664" s="46">
        <f t="shared" si="6"/>
        <v>0</v>
      </c>
      <c r="F664" s="46"/>
      <c r="G664" s="47"/>
      <c r="H664" s="47">
        <f>SUMIFS(Expenses!$C$3:$C1000,Expenses!$D$3:$D1000,$A664,Expenses!$B$3:$B1000,"&gt;="&amp;$C664,Expenses!$B$3:$B1000,"&lt;="&amp;$D664)</f>
        <v>0</v>
      </c>
      <c r="I664" s="47">
        <f>SUMIFS(Expenses!$C$3:$C1000,Expenses!$D$3:$D1000,$A664,Expenses!$E$3:$E1000,$I$2,Expenses!$B$3:$B1000,"&gt;="&amp;$C664,Expenses!$B$3:$B1000,"&lt;="&amp;$D664)</f>
        <v>0</v>
      </c>
      <c r="J664" s="47">
        <f>SUMIFS(Expenses!$C$3:$C1000,Expenses!$D$3:$D1000,$A664,Expenses!$E$3:$E1000,$J$2,Expenses!$B$3:$B1000,"&gt;="&amp;$C664,Expenses!$B$3:$B1000,"&lt;="&amp;$D664)</f>
        <v>0</v>
      </c>
      <c r="K664" s="9"/>
    </row>
    <row r="665" spans="1:11" ht="17" customHeight="1" x14ac:dyDescent="0.15">
      <c r="A665" s="44"/>
      <c r="B665" s="44"/>
      <c r="C665" s="44"/>
      <c r="D665" s="45">
        <f t="shared" si="5"/>
        <v>91</v>
      </c>
      <c r="E665" s="46">
        <f t="shared" si="6"/>
        <v>0</v>
      </c>
      <c r="F665" s="46"/>
      <c r="G665" s="47"/>
      <c r="H665" s="47">
        <f>SUMIFS(Expenses!$C$3:$C1000,Expenses!$D$3:$D1000,$A665,Expenses!$B$3:$B1000,"&gt;="&amp;$C665,Expenses!$B$3:$B1000,"&lt;="&amp;$D665)</f>
        <v>0</v>
      </c>
      <c r="I665" s="47">
        <f>SUMIFS(Expenses!$C$3:$C1000,Expenses!$D$3:$D1000,$A665,Expenses!$E$3:$E1000,$I$2,Expenses!$B$3:$B1000,"&gt;="&amp;$C665,Expenses!$B$3:$B1000,"&lt;="&amp;$D665)</f>
        <v>0</v>
      </c>
      <c r="J665" s="47">
        <f>SUMIFS(Expenses!$C$3:$C1000,Expenses!$D$3:$D1000,$A665,Expenses!$E$3:$E1000,$J$2,Expenses!$B$3:$B1000,"&gt;="&amp;$C665,Expenses!$B$3:$B1000,"&lt;="&amp;$D665)</f>
        <v>0</v>
      </c>
      <c r="K665" s="9"/>
    </row>
    <row r="666" spans="1:11" ht="17" customHeight="1" x14ac:dyDescent="0.15">
      <c r="A666" s="44"/>
      <c r="B666" s="44"/>
      <c r="C666" s="44"/>
      <c r="D666" s="45">
        <f t="shared" si="5"/>
        <v>91</v>
      </c>
      <c r="E666" s="46">
        <f t="shared" si="6"/>
        <v>0</v>
      </c>
      <c r="F666" s="46"/>
      <c r="G666" s="47"/>
      <c r="H666" s="47">
        <f>SUMIFS(Expenses!$C$3:$C1000,Expenses!$D$3:$D1000,$A666,Expenses!$B$3:$B1000,"&gt;="&amp;$C666,Expenses!$B$3:$B1000,"&lt;="&amp;$D666)</f>
        <v>0</v>
      </c>
      <c r="I666" s="47">
        <f>SUMIFS(Expenses!$C$3:$C1000,Expenses!$D$3:$D1000,$A666,Expenses!$E$3:$E1000,$I$2,Expenses!$B$3:$B1000,"&gt;="&amp;$C666,Expenses!$B$3:$B1000,"&lt;="&amp;$D666)</f>
        <v>0</v>
      </c>
      <c r="J666" s="47">
        <f>SUMIFS(Expenses!$C$3:$C1000,Expenses!$D$3:$D1000,$A666,Expenses!$E$3:$E1000,$J$2,Expenses!$B$3:$B1000,"&gt;="&amp;$C666,Expenses!$B$3:$B1000,"&lt;="&amp;$D666)</f>
        <v>0</v>
      </c>
      <c r="K666" s="9"/>
    </row>
    <row r="667" spans="1:11" ht="17" customHeight="1" x14ac:dyDescent="0.15">
      <c r="A667" s="44"/>
      <c r="B667" s="44"/>
      <c r="C667" s="44"/>
      <c r="D667" s="45">
        <f t="shared" si="5"/>
        <v>91</v>
      </c>
      <c r="E667" s="46">
        <f t="shared" si="6"/>
        <v>0</v>
      </c>
      <c r="F667" s="46"/>
      <c r="G667" s="47"/>
      <c r="H667" s="47">
        <f>SUMIFS(Expenses!$C$3:$C1000,Expenses!$D$3:$D1000,$A667,Expenses!$B$3:$B1000,"&gt;="&amp;$C667,Expenses!$B$3:$B1000,"&lt;="&amp;$D667)</f>
        <v>0</v>
      </c>
      <c r="I667" s="47">
        <f>SUMIFS(Expenses!$C$3:$C1000,Expenses!$D$3:$D1000,$A667,Expenses!$E$3:$E1000,$I$2,Expenses!$B$3:$B1000,"&gt;="&amp;$C667,Expenses!$B$3:$B1000,"&lt;="&amp;$D667)</f>
        <v>0</v>
      </c>
      <c r="J667" s="47">
        <f>SUMIFS(Expenses!$C$3:$C1000,Expenses!$D$3:$D1000,$A667,Expenses!$E$3:$E1000,$J$2,Expenses!$B$3:$B1000,"&gt;="&amp;$C667,Expenses!$B$3:$B1000,"&lt;="&amp;$D667)</f>
        <v>0</v>
      </c>
      <c r="K667" s="9"/>
    </row>
    <row r="668" spans="1:11" ht="17" customHeight="1" x14ac:dyDescent="0.15">
      <c r="A668" s="44"/>
      <c r="B668" s="44"/>
      <c r="C668" s="44"/>
      <c r="D668" s="45">
        <f t="shared" si="5"/>
        <v>91</v>
      </c>
      <c r="E668" s="46">
        <f t="shared" si="6"/>
        <v>0</v>
      </c>
      <c r="F668" s="46"/>
      <c r="G668" s="47"/>
      <c r="H668" s="47">
        <f>SUMIFS(Expenses!$C$3:$C1000,Expenses!$D$3:$D1000,$A668,Expenses!$B$3:$B1000,"&gt;="&amp;$C668,Expenses!$B$3:$B1000,"&lt;="&amp;$D668)</f>
        <v>0</v>
      </c>
      <c r="I668" s="47">
        <f>SUMIFS(Expenses!$C$3:$C1000,Expenses!$D$3:$D1000,$A668,Expenses!$E$3:$E1000,$I$2,Expenses!$B$3:$B1000,"&gt;="&amp;$C668,Expenses!$B$3:$B1000,"&lt;="&amp;$D668)</f>
        <v>0</v>
      </c>
      <c r="J668" s="47">
        <f>SUMIFS(Expenses!$C$3:$C1000,Expenses!$D$3:$D1000,$A668,Expenses!$E$3:$E1000,$J$2,Expenses!$B$3:$B1000,"&gt;="&amp;$C668,Expenses!$B$3:$B1000,"&lt;="&amp;$D668)</f>
        <v>0</v>
      </c>
      <c r="K668" s="9"/>
    </row>
    <row r="669" spans="1:11" ht="17" customHeight="1" x14ac:dyDescent="0.15">
      <c r="A669" s="44"/>
      <c r="B669" s="44"/>
      <c r="C669" s="44"/>
      <c r="D669" s="45">
        <f t="shared" si="5"/>
        <v>91</v>
      </c>
      <c r="E669" s="46">
        <f t="shared" si="6"/>
        <v>0</v>
      </c>
      <c r="F669" s="46"/>
      <c r="G669" s="47"/>
      <c r="H669" s="47">
        <f>SUMIFS(Expenses!$C$3:$C1000,Expenses!$D$3:$D1000,$A669,Expenses!$B$3:$B1000,"&gt;="&amp;$C669,Expenses!$B$3:$B1000,"&lt;="&amp;$D669)</f>
        <v>0</v>
      </c>
      <c r="I669" s="47">
        <f>SUMIFS(Expenses!$C$3:$C1000,Expenses!$D$3:$D1000,$A669,Expenses!$E$3:$E1000,$I$2,Expenses!$B$3:$B1000,"&gt;="&amp;$C669,Expenses!$B$3:$B1000,"&lt;="&amp;$D669)</f>
        <v>0</v>
      </c>
      <c r="J669" s="47">
        <f>SUMIFS(Expenses!$C$3:$C1000,Expenses!$D$3:$D1000,$A669,Expenses!$E$3:$E1000,$J$2,Expenses!$B$3:$B1000,"&gt;="&amp;$C669,Expenses!$B$3:$B1000,"&lt;="&amp;$D669)</f>
        <v>0</v>
      </c>
      <c r="K669" s="9"/>
    </row>
    <row r="670" spans="1:11" ht="17" customHeight="1" x14ac:dyDescent="0.15">
      <c r="A670" s="44"/>
      <c r="B670" s="44"/>
      <c r="C670" s="44"/>
      <c r="D670" s="45">
        <f t="shared" si="5"/>
        <v>91</v>
      </c>
      <c r="E670" s="46">
        <f t="shared" si="6"/>
        <v>0</v>
      </c>
      <c r="F670" s="46"/>
      <c r="G670" s="47"/>
      <c r="H670" s="47">
        <f>SUMIFS(Expenses!$C$3:$C1000,Expenses!$D$3:$D1000,$A670,Expenses!$B$3:$B1000,"&gt;="&amp;$C670,Expenses!$B$3:$B1000,"&lt;="&amp;$D670)</f>
        <v>0</v>
      </c>
      <c r="I670" s="47">
        <f>SUMIFS(Expenses!$C$3:$C1000,Expenses!$D$3:$D1000,$A670,Expenses!$E$3:$E1000,$I$2,Expenses!$B$3:$B1000,"&gt;="&amp;$C670,Expenses!$B$3:$B1000,"&lt;="&amp;$D670)</f>
        <v>0</v>
      </c>
      <c r="J670" s="47">
        <f>SUMIFS(Expenses!$C$3:$C1000,Expenses!$D$3:$D1000,$A670,Expenses!$E$3:$E1000,$J$2,Expenses!$B$3:$B1000,"&gt;="&amp;$C670,Expenses!$B$3:$B1000,"&lt;="&amp;$D670)</f>
        <v>0</v>
      </c>
      <c r="K670" s="9"/>
    </row>
    <row r="671" spans="1:11" ht="17" customHeight="1" x14ac:dyDescent="0.15">
      <c r="A671" s="44"/>
      <c r="B671" s="44"/>
      <c r="C671" s="44"/>
      <c r="D671" s="45">
        <f t="shared" si="5"/>
        <v>91</v>
      </c>
      <c r="E671" s="46">
        <f t="shared" si="6"/>
        <v>0</v>
      </c>
      <c r="F671" s="46"/>
      <c r="G671" s="47"/>
      <c r="H671" s="47">
        <f>SUMIFS(Expenses!$C$3:$C1000,Expenses!$D$3:$D1000,$A671,Expenses!$B$3:$B1000,"&gt;="&amp;$C671,Expenses!$B$3:$B1000,"&lt;="&amp;$D671)</f>
        <v>0</v>
      </c>
      <c r="I671" s="47">
        <f>SUMIFS(Expenses!$C$3:$C1000,Expenses!$D$3:$D1000,$A671,Expenses!$E$3:$E1000,$I$2,Expenses!$B$3:$B1000,"&gt;="&amp;$C671,Expenses!$B$3:$B1000,"&lt;="&amp;$D671)</f>
        <v>0</v>
      </c>
      <c r="J671" s="47">
        <f>SUMIFS(Expenses!$C$3:$C1000,Expenses!$D$3:$D1000,$A671,Expenses!$E$3:$E1000,$J$2,Expenses!$B$3:$B1000,"&gt;="&amp;$C671,Expenses!$B$3:$B1000,"&lt;="&amp;$D671)</f>
        <v>0</v>
      </c>
      <c r="K671" s="9"/>
    </row>
    <row r="672" spans="1:11" ht="17" customHeight="1" x14ac:dyDescent="0.15">
      <c r="A672" s="44"/>
      <c r="B672" s="44"/>
      <c r="C672" s="44"/>
      <c r="D672" s="45">
        <f t="shared" si="5"/>
        <v>91</v>
      </c>
      <c r="E672" s="46">
        <f t="shared" si="6"/>
        <v>0</v>
      </c>
      <c r="F672" s="46"/>
      <c r="G672" s="47"/>
      <c r="H672" s="47">
        <f>SUMIFS(Expenses!$C$3:$C1000,Expenses!$D$3:$D1000,$A672,Expenses!$B$3:$B1000,"&gt;="&amp;$C672,Expenses!$B$3:$B1000,"&lt;="&amp;$D672)</f>
        <v>0</v>
      </c>
      <c r="I672" s="47">
        <f>SUMIFS(Expenses!$C$3:$C1000,Expenses!$D$3:$D1000,$A672,Expenses!$E$3:$E1000,$I$2,Expenses!$B$3:$B1000,"&gt;="&amp;$C672,Expenses!$B$3:$B1000,"&lt;="&amp;$D672)</f>
        <v>0</v>
      </c>
      <c r="J672" s="47">
        <f>SUMIFS(Expenses!$C$3:$C1000,Expenses!$D$3:$D1000,$A672,Expenses!$E$3:$E1000,$J$2,Expenses!$B$3:$B1000,"&gt;="&amp;$C672,Expenses!$B$3:$B1000,"&lt;="&amp;$D672)</f>
        <v>0</v>
      </c>
      <c r="K672" s="9"/>
    </row>
    <row r="673" spans="1:11" ht="17" customHeight="1" x14ac:dyDescent="0.15">
      <c r="A673" s="44"/>
      <c r="B673" s="44"/>
      <c r="C673" s="44"/>
      <c r="D673" s="45">
        <f t="shared" si="5"/>
        <v>91</v>
      </c>
      <c r="E673" s="46">
        <f t="shared" si="6"/>
        <v>0</v>
      </c>
      <c r="F673" s="46"/>
      <c r="G673" s="47"/>
      <c r="H673" s="47">
        <f>SUMIFS(Expenses!$C$3:$C1000,Expenses!$D$3:$D1000,$A673,Expenses!$B$3:$B1000,"&gt;="&amp;$C673,Expenses!$B$3:$B1000,"&lt;="&amp;$D673)</f>
        <v>0</v>
      </c>
      <c r="I673" s="47">
        <f>SUMIFS(Expenses!$C$3:$C1000,Expenses!$D$3:$D1000,$A673,Expenses!$E$3:$E1000,$I$2,Expenses!$B$3:$B1000,"&gt;="&amp;$C673,Expenses!$B$3:$B1000,"&lt;="&amp;$D673)</f>
        <v>0</v>
      </c>
      <c r="J673" s="47">
        <f>SUMIFS(Expenses!$C$3:$C1000,Expenses!$D$3:$D1000,$A673,Expenses!$E$3:$E1000,$J$2,Expenses!$B$3:$B1000,"&gt;="&amp;$C673,Expenses!$B$3:$B1000,"&lt;="&amp;$D673)</f>
        <v>0</v>
      </c>
      <c r="K673" s="9"/>
    </row>
    <row r="674" spans="1:11" ht="17" customHeight="1" x14ac:dyDescent="0.15">
      <c r="A674" s="44"/>
      <c r="B674" s="44"/>
      <c r="C674" s="44"/>
      <c r="D674" s="45">
        <f t="shared" si="5"/>
        <v>91</v>
      </c>
      <c r="E674" s="46">
        <f t="shared" si="6"/>
        <v>0</v>
      </c>
      <c r="F674" s="46"/>
      <c r="G674" s="47"/>
      <c r="H674" s="47">
        <f>SUMIFS(Expenses!$C$3:$C1000,Expenses!$D$3:$D1000,$A674,Expenses!$B$3:$B1000,"&gt;="&amp;$C674,Expenses!$B$3:$B1000,"&lt;="&amp;$D674)</f>
        <v>0</v>
      </c>
      <c r="I674" s="47">
        <f>SUMIFS(Expenses!$C$3:$C1000,Expenses!$D$3:$D1000,$A674,Expenses!$E$3:$E1000,$I$2,Expenses!$B$3:$B1000,"&gt;="&amp;$C674,Expenses!$B$3:$B1000,"&lt;="&amp;$D674)</f>
        <v>0</v>
      </c>
      <c r="J674" s="47">
        <f>SUMIFS(Expenses!$C$3:$C1000,Expenses!$D$3:$D1000,$A674,Expenses!$E$3:$E1000,$J$2,Expenses!$B$3:$B1000,"&gt;="&amp;$C674,Expenses!$B$3:$B1000,"&lt;="&amp;$D674)</f>
        <v>0</v>
      </c>
      <c r="K674" s="9"/>
    </row>
    <row r="675" spans="1:11" ht="17" customHeight="1" x14ac:dyDescent="0.15">
      <c r="A675" s="44"/>
      <c r="B675" s="44"/>
      <c r="C675" s="44"/>
      <c r="D675" s="45">
        <f t="shared" si="5"/>
        <v>91</v>
      </c>
      <c r="E675" s="46">
        <f t="shared" si="6"/>
        <v>0</v>
      </c>
      <c r="F675" s="46"/>
      <c r="G675" s="47"/>
      <c r="H675" s="47">
        <f>SUMIFS(Expenses!$C$3:$C1000,Expenses!$D$3:$D1000,$A675,Expenses!$B$3:$B1000,"&gt;="&amp;$C675,Expenses!$B$3:$B1000,"&lt;="&amp;$D675)</f>
        <v>0</v>
      </c>
      <c r="I675" s="47">
        <f>SUMIFS(Expenses!$C$3:$C1000,Expenses!$D$3:$D1000,$A675,Expenses!$E$3:$E1000,$I$2,Expenses!$B$3:$B1000,"&gt;="&amp;$C675,Expenses!$B$3:$B1000,"&lt;="&amp;$D675)</f>
        <v>0</v>
      </c>
      <c r="J675" s="47">
        <f>SUMIFS(Expenses!$C$3:$C1000,Expenses!$D$3:$D1000,$A675,Expenses!$E$3:$E1000,$J$2,Expenses!$B$3:$B1000,"&gt;="&amp;$C675,Expenses!$B$3:$B1000,"&lt;="&amp;$D675)</f>
        <v>0</v>
      </c>
      <c r="K675" s="9"/>
    </row>
    <row r="676" spans="1:11" ht="17" customHeight="1" x14ac:dyDescent="0.15">
      <c r="A676" s="44"/>
      <c r="B676" s="44"/>
      <c r="C676" s="44"/>
      <c r="D676" s="45">
        <f t="shared" si="5"/>
        <v>91</v>
      </c>
      <c r="E676" s="46">
        <f t="shared" si="6"/>
        <v>0</v>
      </c>
      <c r="F676" s="46"/>
      <c r="G676" s="47"/>
      <c r="H676" s="47">
        <f>SUMIFS(Expenses!$C$3:$C1000,Expenses!$D$3:$D1000,$A676,Expenses!$B$3:$B1000,"&gt;="&amp;$C676,Expenses!$B$3:$B1000,"&lt;="&amp;$D676)</f>
        <v>0</v>
      </c>
      <c r="I676" s="47">
        <f>SUMIFS(Expenses!$C$3:$C1000,Expenses!$D$3:$D1000,$A676,Expenses!$E$3:$E1000,$I$2,Expenses!$B$3:$B1000,"&gt;="&amp;$C676,Expenses!$B$3:$B1000,"&lt;="&amp;$D676)</f>
        <v>0</v>
      </c>
      <c r="J676" s="47">
        <f>SUMIFS(Expenses!$C$3:$C1000,Expenses!$D$3:$D1000,$A676,Expenses!$E$3:$E1000,$J$2,Expenses!$B$3:$B1000,"&gt;="&amp;$C676,Expenses!$B$3:$B1000,"&lt;="&amp;$D676)</f>
        <v>0</v>
      </c>
      <c r="K676" s="9"/>
    </row>
    <row r="677" spans="1:11" ht="17" customHeight="1" x14ac:dyDescent="0.15">
      <c r="A677" s="44"/>
      <c r="B677" s="44"/>
      <c r="C677" s="44"/>
      <c r="D677" s="45">
        <f t="shared" si="5"/>
        <v>91</v>
      </c>
      <c r="E677" s="46">
        <f t="shared" si="6"/>
        <v>0</v>
      </c>
      <c r="F677" s="46"/>
      <c r="G677" s="47"/>
      <c r="H677" s="47">
        <f>SUMIFS(Expenses!$C$3:$C1000,Expenses!$D$3:$D1000,$A677,Expenses!$B$3:$B1000,"&gt;="&amp;$C677,Expenses!$B$3:$B1000,"&lt;="&amp;$D677)</f>
        <v>0</v>
      </c>
      <c r="I677" s="47">
        <f>SUMIFS(Expenses!$C$3:$C1000,Expenses!$D$3:$D1000,$A677,Expenses!$E$3:$E1000,$I$2,Expenses!$B$3:$B1000,"&gt;="&amp;$C677,Expenses!$B$3:$B1000,"&lt;="&amp;$D677)</f>
        <v>0</v>
      </c>
      <c r="J677" s="47">
        <f>SUMIFS(Expenses!$C$3:$C1000,Expenses!$D$3:$D1000,$A677,Expenses!$E$3:$E1000,$J$2,Expenses!$B$3:$B1000,"&gt;="&amp;$C677,Expenses!$B$3:$B1000,"&lt;="&amp;$D677)</f>
        <v>0</v>
      </c>
      <c r="K677" s="9"/>
    </row>
    <row r="678" spans="1:11" ht="17" customHeight="1" x14ac:dyDescent="0.15">
      <c r="A678" s="44"/>
      <c r="B678" s="44"/>
      <c r="C678" s="44"/>
      <c r="D678" s="45">
        <f t="shared" si="5"/>
        <v>91</v>
      </c>
      <c r="E678" s="46">
        <f t="shared" si="6"/>
        <v>0</v>
      </c>
      <c r="F678" s="46"/>
      <c r="G678" s="47"/>
      <c r="H678" s="47">
        <f>SUMIFS(Expenses!$C$3:$C1000,Expenses!$D$3:$D1000,$A678,Expenses!$B$3:$B1000,"&gt;="&amp;$C678,Expenses!$B$3:$B1000,"&lt;="&amp;$D678)</f>
        <v>0</v>
      </c>
      <c r="I678" s="47">
        <f>SUMIFS(Expenses!$C$3:$C1000,Expenses!$D$3:$D1000,$A678,Expenses!$E$3:$E1000,$I$2,Expenses!$B$3:$B1000,"&gt;="&amp;$C678,Expenses!$B$3:$B1000,"&lt;="&amp;$D678)</f>
        <v>0</v>
      </c>
      <c r="J678" s="47">
        <f>SUMIFS(Expenses!$C$3:$C1000,Expenses!$D$3:$D1000,$A678,Expenses!$E$3:$E1000,$J$2,Expenses!$B$3:$B1000,"&gt;="&amp;$C678,Expenses!$B$3:$B1000,"&lt;="&amp;$D678)</f>
        <v>0</v>
      </c>
      <c r="K678" s="9"/>
    </row>
    <row r="679" spans="1:11" ht="17" customHeight="1" x14ac:dyDescent="0.15">
      <c r="A679" s="44"/>
      <c r="B679" s="44"/>
      <c r="C679" s="44"/>
      <c r="D679" s="45">
        <f t="shared" si="5"/>
        <v>91</v>
      </c>
      <c r="E679" s="46">
        <f t="shared" si="6"/>
        <v>0</v>
      </c>
      <c r="F679" s="46"/>
      <c r="G679" s="47"/>
      <c r="H679" s="47">
        <f>SUMIFS(Expenses!$C$3:$C1000,Expenses!$D$3:$D1000,$A679,Expenses!$B$3:$B1000,"&gt;="&amp;$C679,Expenses!$B$3:$B1000,"&lt;="&amp;$D679)</f>
        <v>0</v>
      </c>
      <c r="I679" s="47">
        <f>SUMIFS(Expenses!$C$3:$C1000,Expenses!$D$3:$D1000,$A679,Expenses!$E$3:$E1000,$I$2,Expenses!$B$3:$B1000,"&gt;="&amp;$C679,Expenses!$B$3:$B1000,"&lt;="&amp;$D679)</f>
        <v>0</v>
      </c>
      <c r="J679" s="47">
        <f>SUMIFS(Expenses!$C$3:$C1000,Expenses!$D$3:$D1000,$A679,Expenses!$E$3:$E1000,$J$2,Expenses!$B$3:$B1000,"&gt;="&amp;$C679,Expenses!$B$3:$B1000,"&lt;="&amp;$D679)</f>
        <v>0</v>
      </c>
      <c r="K679" s="9"/>
    </row>
    <row r="680" spans="1:11" ht="17" customHeight="1" x14ac:dyDescent="0.15">
      <c r="A680" s="44"/>
      <c r="B680" s="44"/>
      <c r="C680" s="44"/>
      <c r="D680" s="45">
        <f t="shared" si="5"/>
        <v>91</v>
      </c>
      <c r="E680" s="46">
        <f t="shared" si="6"/>
        <v>0</v>
      </c>
      <c r="F680" s="46"/>
      <c r="G680" s="47"/>
      <c r="H680" s="47">
        <f>SUMIFS(Expenses!$C$3:$C1000,Expenses!$D$3:$D1000,$A680,Expenses!$B$3:$B1000,"&gt;="&amp;$C680,Expenses!$B$3:$B1000,"&lt;="&amp;$D680)</f>
        <v>0</v>
      </c>
      <c r="I680" s="47">
        <f>SUMIFS(Expenses!$C$3:$C1000,Expenses!$D$3:$D1000,$A680,Expenses!$E$3:$E1000,$I$2,Expenses!$B$3:$B1000,"&gt;="&amp;$C680,Expenses!$B$3:$B1000,"&lt;="&amp;$D680)</f>
        <v>0</v>
      </c>
      <c r="J680" s="47">
        <f>SUMIFS(Expenses!$C$3:$C1000,Expenses!$D$3:$D1000,$A680,Expenses!$E$3:$E1000,$J$2,Expenses!$B$3:$B1000,"&gt;="&amp;$C680,Expenses!$B$3:$B1000,"&lt;="&amp;$D680)</f>
        <v>0</v>
      </c>
      <c r="K680" s="9"/>
    </row>
    <row r="681" spans="1:11" ht="17" customHeight="1" x14ac:dyDescent="0.15">
      <c r="A681" s="44"/>
      <c r="B681" s="44"/>
      <c r="C681" s="44"/>
      <c r="D681" s="45">
        <f t="shared" si="5"/>
        <v>91</v>
      </c>
      <c r="E681" s="46">
        <f t="shared" si="6"/>
        <v>0</v>
      </c>
      <c r="F681" s="46"/>
      <c r="G681" s="47"/>
      <c r="H681" s="47">
        <f>SUMIFS(Expenses!$C$3:$C1000,Expenses!$D$3:$D1000,$A681,Expenses!$B$3:$B1000,"&gt;="&amp;$C681,Expenses!$B$3:$B1000,"&lt;="&amp;$D681)</f>
        <v>0</v>
      </c>
      <c r="I681" s="47">
        <f>SUMIFS(Expenses!$C$3:$C1000,Expenses!$D$3:$D1000,$A681,Expenses!$E$3:$E1000,$I$2,Expenses!$B$3:$B1000,"&gt;="&amp;$C681,Expenses!$B$3:$B1000,"&lt;="&amp;$D681)</f>
        <v>0</v>
      </c>
      <c r="J681" s="47">
        <f>SUMIFS(Expenses!$C$3:$C1000,Expenses!$D$3:$D1000,$A681,Expenses!$E$3:$E1000,$J$2,Expenses!$B$3:$B1000,"&gt;="&amp;$C681,Expenses!$B$3:$B1000,"&lt;="&amp;$D681)</f>
        <v>0</v>
      </c>
      <c r="K681" s="9"/>
    </row>
    <row r="682" spans="1:11" ht="17" customHeight="1" x14ac:dyDescent="0.15">
      <c r="A682" s="44"/>
      <c r="B682" s="44"/>
      <c r="C682" s="44"/>
      <c r="D682" s="45">
        <f t="shared" si="5"/>
        <v>91</v>
      </c>
      <c r="E682" s="46">
        <f t="shared" si="6"/>
        <v>0</v>
      </c>
      <c r="F682" s="46"/>
      <c r="G682" s="47"/>
      <c r="H682" s="47">
        <f>SUMIFS(Expenses!$C$3:$C1000,Expenses!$D$3:$D1000,$A682,Expenses!$B$3:$B1000,"&gt;="&amp;$C682,Expenses!$B$3:$B1000,"&lt;="&amp;$D682)</f>
        <v>0</v>
      </c>
      <c r="I682" s="47">
        <f>SUMIFS(Expenses!$C$3:$C1000,Expenses!$D$3:$D1000,$A682,Expenses!$E$3:$E1000,$I$2,Expenses!$B$3:$B1000,"&gt;="&amp;$C682,Expenses!$B$3:$B1000,"&lt;="&amp;$D682)</f>
        <v>0</v>
      </c>
      <c r="J682" s="47">
        <f>SUMIFS(Expenses!$C$3:$C1000,Expenses!$D$3:$D1000,$A682,Expenses!$E$3:$E1000,$J$2,Expenses!$B$3:$B1000,"&gt;="&amp;$C682,Expenses!$B$3:$B1000,"&lt;="&amp;$D682)</f>
        <v>0</v>
      </c>
      <c r="K682" s="9"/>
    </row>
    <row r="683" spans="1:11" ht="17" customHeight="1" x14ac:dyDescent="0.15">
      <c r="A683" s="44"/>
      <c r="B683" s="44"/>
      <c r="C683" s="44"/>
      <c r="D683" s="45">
        <f t="shared" si="5"/>
        <v>91</v>
      </c>
      <c r="E683" s="46">
        <f t="shared" si="6"/>
        <v>0</v>
      </c>
      <c r="F683" s="46"/>
      <c r="G683" s="47"/>
      <c r="H683" s="47">
        <f>SUMIFS(Expenses!$C$3:$C1000,Expenses!$D$3:$D1000,$A683,Expenses!$B$3:$B1000,"&gt;="&amp;$C683,Expenses!$B$3:$B1000,"&lt;="&amp;$D683)</f>
        <v>0</v>
      </c>
      <c r="I683" s="47">
        <f>SUMIFS(Expenses!$C$3:$C1000,Expenses!$D$3:$D1000,$A683,Expenses!$E$3:$E1000,$I$2,Expenses!$B$3:$B1000,"&gt;="&amp;$C683,Expenses!$B$3:$B1000,"&lt;="&amp;$D683)</f>
        <v>0</v>
      </c>
      <c r="J683" s="47">
        <f>SUMIFS(Expenses!$C$3:$C1000,Expenses!$D$3:$D1000,$A683,Expenses!$E$3:$E1000,$J$2,Expenses!$B$3:$B1000,"&gt;="&amp;$C683,Expenses!$B$3:$B1000,"&lt;="&amp;$D683)</f>
        <v>0</v>
      </c>
      <c r="K683" s="9"/>
    </row>
    <row r="684" spans="1:11" ht="17" customHeight="1" x14ac:dyDescent="0.15">
      <c r="A684" s="44"/>
      <c r="B684" s="44"/>
      <c r="C684" s="44"/>
      <c r="D684" s="45">
        <f t="shared" si="5"/>
        <v>91</v>
      </c>
      <c r="E684" s="46">
        <f t="shared" si="6"/>
        <v>0</v>
      </c>
      <c r="F684" s="46"/>
      <c r="G684" s="47"/>
      <c r="H684" s="47">
        <f>SUMIFS(Expenses!$C$3:$C1000,Expenses!$D$3:$D1000,$A684,Expenses!$B$3:$B1000,"&gt;="&amp;$C684,Expenses!$B$3:$B1000,"&lt;="&amp;$D684)</f>
        <v>0</v>
      </c>
      <c r="I684" s="47">
        <f>SUMIFS(Expenses!$C$3:$C1000,Expenses!$D$3:$D1000,$A684,Expenses!$E$3:$E1000,$I$2,Expenses!$B$3:$B1000,"&gt;="&amp;$C684,Expenses!$B$3:$B1000,"&lt;="&amp;$D684)</f>
        <v>0</v>
      </c>
      <c r="J684" s="47">
        <f>SUMIFS(Expenses!$C$3:$C1000,Expenses!$D$3:$D1000,$A684,Expenses!$E$3:$E1000,$J$2,Expenses!$B$3:$B1000,"&gt;="&amp;$C684,Expenses!$B$3:$B1000,"&lt;="&amp;$D684)</f>
        <v>0</v>
      </c>
      <c r="K684" s="9"/>
    </row>
    <row r="685" spans="1:11" ht="17" customHeight="1" x14ac:dyDescent="0.15">
      <c r="A685" s="44"/>
      <c r="B685" s="44"/>
      <c r="C685" s="44"/>
      <c r="D685" s="45">
        <f t="shared" si="5"/>
        <v>91</v>
      </c>
      <c r="E685" s="46">
        <f t="shared" si="6"/>
        <v>0</v>
      </c>
      <c r="F685" s="46"/>
      <c r="G685" s="47"/>
      <c r="H685" s="47">
        <f>SUMIFS(Expenses!$C$3:$C1000,Expenses!$D$3:$D1000,$A685,Expenses!$B$3:$B1000,"&gt;="&amp;$C685,Expenses!$B$3:$B1000,"&lt;="&amp;$D685)</f>
        <v>0</v>
      </c>
      <c r="I685" s="47">
        <f>SUMIFS(Expenses!$C$3:$C1000,Expenses!$D$3:$D1000,$A685,Expenses!$E$3:$E1000,$I$2,Expenses!$B$3:$B1000,"&gt;="&amp;$C685,Expenses!$B$3:$B1000,"&lt;="&amp;$D685)</f>
        <v>0</v>
      </c>
      <c r="J685" s="47">
        <f>SUMIFS(Expenses!$C$3:$C1000,Expenses!$D$3:$D1000,$A685,Expenses!$E$3:$E1000,$J$2,Expenses!$B$3:$B1000,"&gt;="&amp;$C685,Expenses!$B$3:$B1000,"&lt;="&amp;$D685)</f>
        <v>0</v>
      </c>
      <c r="K685" s="9"/>
    </row>
    <row r="686" spans="1:11" ht="17" customHeight="1" x14ac:dyDescent="0.15">
      <c r="A686" s="44"/>
      <c r="B686" s="44"/>
      <c r="C686" s="44"/>
      <c r="D686" s="45">
        <f t="shared" si="5"/>
        <v>91</v>
      </c>
      <c r="E686" s="46">
        <f t="shared" si="6"/>
        <v>0</v>
      </c>
      <c r="F686" s="46"/>
      <c r="G686" s="47"/>
      <c r="H686" s="47">
        <f>SUMIFS(Expenses!$C$3:$C1000,Expenses!$D$3:$D1000,$A686,Expenses!$B$3:$B1000,"&gt;="&amp;$C686,Expenses!$B$3:$B1000,"&lt;="&amp;$D686)</f>
        <v>0</v>
      </c>
      <c r="I686" s="47">
        <f>SUMIFS(Expenses!$C$3:$C1000,Expenses!$D$3:$D1000,$A686,Expenses!$E$3:$E1000,$I$2,Expenses!$B$3:$B1000,"&gt;="&amp;$C686,Expenses!$B$3:$B1000,"&lt;="&amp;$D686)</f>
        <v>0</v>
      </c>
      <c r="J686" s="47">
        <f>SUMIFS(Expenses!$C$3:$C1000,Expenses!$D$3:$D1000,$A686,Expenses!$E$3:$E1000,$J$2,Expenses!$B$3:$B1000,"&gt;="&amp;$C686,Expenses!$B$3:$B1000,"&lt;="&amp;$D686)</f>
        <v>0</v>
      </c>
      <c r="K686" s="9"/>
    </row>
    <row r="687" spans="1:11" ht="17" customHeight="1" x14ac:dyDescent="0.15">
      <c r="A687" s="44"/>
      <c r="B687" s="44"/>
      <c r="C687" s="44"/>
      <c r="D687" s="45">
        <f t="shared" si="5"/>
        <v>91</v>
      </c>
      <c r="E687" s="46">
        <f t="shared" si="6"/>
        <v>0</v>
      </c>
      <c r="F687" s="46"/>
      <c r="G687" s="47"/>
      <c r="H687" s="47">
        <f>SUMIFS(Expenses!$C$3:$C1000,Expenses!$D$3:$D1000,$A687,Expenses!$B$3:$B1000,"&gt;="&amp;$C687,Expenses!$B$3:$B1000,"&lt;="&amp;$D687)</f>
        <v>0</v>
      </c>
      <c r="I687" s="47">
        <f>SUMIFS(Expenses!$C$3:$C1000,Expenses!$D$3:$D1000,$A687,Expenses!$E$3:$E1000,$I$2,Expenses!$B$3:$B1000,"&gt;="&amp;$C687,Expenses!$B$3:$B1000,"&lt;="&amp;$D687)</f>
        <v>0</v>
      </c>
      <c r="J687" s="47">
        <f>SUMIFS(Expenses!$C$3:$C1000,Expenses!$D$3:$D1000,$A687,Expenses!$E$3:$E1000,$J$2,Expenses!$B$3:$B1000,"&gt;="&amp;$C687,Expenses!$B$3:$B1000,"&lt;="&amp;$D687)</f>
        <v>0</v>
      </c>
      <c r="K687" s="9"/>
    </row>
    <row r="688" spans="1:11" ht="17" customHeight="1" x14ac:dyDescent="0.15">
      <c r="A688" s="44"/>
      <c r="B688" s="44"/>
      <c r="C688" s="44"/>
      <c r="D688" s="45">
        <f t="shared" si="5"/>
        <v>91</v>
      </c>
      <c r="E688" s="46">
        <f t="shared" si="6"/>
        <v>0</v>
      </c>
      <c r="F688" s="46"/>
      <c r="G688" s="47"/>
      <c r="H688" s="47">
        <f>SUMIFS(Expenses!$C$3:$C1000,Expenses!$D$3:$D1000,$A688,Expenses!$B$3:$B1000,"&gt;="&amp;$C688,Expenses!$B$3:$B1000,"&lt;="&amp;$D688)</f>
        <v>0</v>
      </c>
      <c r="I688" s="47">
        <f>SUMIFS(Expenses!$C$3:$C1000,Expenses!$D$3:$D1000,$A688,Expenses!$E$3:$E1000,$I$2,Expenses!$B$3:$B1000,"&gt;="&amp;$C688,Expenses!$B$3:$B1000,"&lt;="&amp;$D688)</f>
        <v>0</v>
      </c>
      <c r="J688" s="47">
        <f>SUMIFS(Expenses!$C$3:$C1000,Expenses!$D$3:$D1000,$A688,Expenses!$E$3:$E1000,$J$2,Expenses!$B$3:$B1000,"&gt;="&amp;$C688,Expenses!$B$3:$B1000,"&lt;="&amp;$D688)</f>
        <v>0</v>
      </c>
      <c r="K688" s="9"/>
    </row>
    <row r="689" spans="1:11" ht="17" customHeight="1" x14ac:dyDescent="0.15">
      <c r="A689" s="44"/>
      <c r="B689" s="44"/>
      <c r="C689" s="44"/>
      <c r="D689" s="45">
        <f t="shared" si="5"/>
        <v>91</v>
      </c>
      <c r="E689" s="46">
        <f t="shared" si="6"/>
        <v>0</v>
      </c>
      <c r="F689" s="46"/>
      <c r="G689" s="47"/>
      <c r="H689" s="47">
        <f>SUMIFS(Expenses!$C$3:$C1000,Expenses!$D$3:$D1000,$A689,Expenses!$B$3:$B1000,"&gt;="&amp;$C689,Expenses!$B$3:$B1000,"&lt;="&amp;$D689)</f>
        <v>0</v>
      </c>
      <c r="I689" s="47">
        <f>SUMIFS(Expenses!$C$3:$C1000,Expenses!$D$3:$D1000,$A689,Expenses!$E$3:$E1000,$I$2,Expenses!$B$3:$B1000,"&gt;="&amp;$C689,Expenses!$B$3:$B1000,"&lt;="&amp;$D689)</f>
        <v>0</v>
      </c>
      <c r="J689" s="47">
        <f>SUMIFS(Expenses!$C$3:$C1000,Expenses!$D$3:$D1000,$A689,Expenses!$E$3:$E1000,$J$2,Expenses!$B$3:$B1000,"&gt;="&amp;$C689,Expenses!$B$3:$B1000,"&lt;="&amp;$D689)</f>
        <v>0</v>
      </c>
      <c r="K689" s="9"/>
    </row>
    <row r="690" spans="1:11" ht="17" customHeight="1" x14ac:dyDescent="0.15">
      <c r="A690" s="44"/>
      <c r="B690" s="44"/>
      <c r="C690" s="44"/>
      <c r="D690" s="45">
        <f t="shared" si="5"/>
        <v>91</v>
      </c>
      <c r="E690" s="46">
        <f t="shared" si="6"/>
        <v>0</v>
      </c>
      <c r="F690" s="46"/>
      <c r="G690" s="47"/>
      <c r="H690" s="47">
        <f>SUMIFS(Expenses!$C$3:$C1000,Expenses!$D$3:$D1000,$A690,Expenses!$B$3:$B1000,"&gt;="&amp;$C690,Expenses!$B$3:$B1000,"&lt;="&amp;$D690)</f>
        <v>0</v>
      </c>
      <c r="I690" s="47">
        <f>SUMIFS(Expenses!$C$3:$C1000,Expenses!$D$3:$D1000,$A690,Expenses!$E$3:$E1000,$I$2,Expenses!$B$3:$B1000,"&gt;="&amp;$C690,Expenses!$B$3:$B1000,"&lt;="&amp;$D690)</f>
        <v>0</v>
      </c>
      <c r="J690" s="47">
        <f>SUMIFS(Expenses!$C$3:$C1000,Expenses!$D$3:$D1000,$A690,Expenses!$E$3:$E1000,$J$2,Expenses!$B$3:$B1000,"&gt;="&amp;$C690,Expenses!$B$3:$B1000,"&lt;="&amp;$D690)</f>
        <v>0</v>
      </c>
      <c r="K690" s="9"/>
    </row>
    <row r="691" spans="1:11" ht="17" customHeight="1" x14ac:dyDescent="0.15">
      <c r="A691" s="44"/>
      <c r="B691" s="44"/>
      <c r="C691" s="44"/>
      <c r="D691" s="45">
        <f t="shared" si="5"/>
        <v>91</v>
      </c>
      <c r="E691" s="46">
        <f t="shared" si="6"/>
        <v>0</v>
      </c>
      <c r="F691" s="46"/>
      <c r="G691" s="47"/>
      <c r="H691" s="47">
        <f>SUMIFS(Expenses!$C$3:$C1000,Expenses!$D$3:$D1000,$A691,Expenses!$B$3:$B1000,"&gt;="&amp;$C691,Expenses!$B$3:$B1000,"&lt;="&amp;$D691)</f>
        <v>0</v>
      </c>
      <c r="I691" s="47">
        <f>SUMIFS(Expenses!$C$3:$C1000,Expenses!$D$3:$D1000,$A691,Expenses!$E$3:$E1000,$I$2,Expenses!$B$3:$B1000,"&gt;="&amp;$C691,Expenses!$B$3:$B1000,"&lt;="&amp;$D691)</f>
        <v>0</v>
      </c>
      <c r="J691" s="47">
        <f>SUMIFS(Expenses!$C$3:$C1000,Expenses!$D$3:$D1000,$A691,Expenses!$E$3:$E1000,$J$2,Expenses!$B$3:$B1000,"&gt;="&amp;$C691,Expenses!$B$3:$B1000,"&lt;="&amp;$D691)</f>
        <v>0</v>
      </c>
      <c r="K691" s="9"/>
    </row>
    <row r="692" spans="1:11" ht="17" customHeight="1" x14ac:dyDescent="0.15">
      <c r="A692" s="44"/>
      <c r="B692" s="44"/>
      <c r="C692" s="44"/>
      <c r="D692" s="45">
        <f t="shared" si="5"/>
        <v>91</v>
      </c>
      <c r="E692" s="46">
        <f t="shared" si="6"/>
        <v>0</v>
      </c>
      <c r="F692" s="46"/>
      <c r="G692" s="47"/>
      <c r="H692" s="47">
        <f>SUMIFS(Expenses!$C$3:$C1000,Expenses!$D$3:$D1000,$A692,Expenses!$B$3:$B1000,"&gt;="&amp;$C692,Expenses!$B$3:$B1000,"&lt;="&amp;$D692)</f>
        <v>0</v>
      </c>
      <c r="I692" s="47">
        <f>SUMIFS(Expenses!$C$3:$C1000,Expenses!$D$3:$D1000,$A692,Expenses!$E$3:$E1000,$I$2,Expenses!$B$3:$B1000,"&gt;="&amp;$C692,Expenses!$B$3:$B1000,"&lt;="&amp;$D692)</f>
        <v>0</v>
      </c>
      <c r="J692" s="47">
        <f>SUMIFS(Expenses!$C$3:$C1000,Expenses!$D$3:$D1000,$A692,Expenses!$E$3:$E1000,$J$2,Expenses!$B$3:$B1000,"&gt;="&amp;$C692,Expenses!$B$3:$B1000,"&lt;="&amp;$D692)</f>
        <v>0</v>
      </c>
      <c r="K692" s="9"/>
    </row>
    <row r="693" spans="1:11" ht="17" customHeight="1" x14ac:dyDescent="0.15">
      <c r="A693" s="44"/>
      <c r="B693" s="44"/>
      <c r="C693" s="44"/>
      <c r="D693" s="45">
        <f t="shared" si="5"/>
        <v>91</v>
      </c>
      <c r="E693" s="46">
        <f t="shared" si="6"/>
        <v>0</v>
      </c>
      <c r="F693" s="46"/>
      <c r="G693" s="47"/>
      <c r="H693" s="47">
        <f>SUMIFS(Expenses!$C$3:$C1000,Expenses!$D$3:$D1000,$A693,Expenses!$B$3:$B1000,"&gt;="&amp;$C693,Expenses!$B$3:$B1000,"&lt;="&amp;$D693)</f>
        <v>0</v>
      </c>
      <c r="I693" s="47">
        <f>SUMIFS(Expenses!$C$3:$C1000,Expenses!$D$3:$D1000,$A693,Expenses!$E$3:$E1000,$I$2,Expenses!$B$3:$B1000,"&gt;="&amp;$C693,Expenses!$B$3:$B1000,"&lt;="&amp;$D693)</f>
        <v>0</v>
      </c>
      <c r="J693" s="47">
        <f>SUMIFS(Expenses!$C$3:$C1000,Expenses!$D$3:$D1000,$A693,Expenses!$E$3:$E1000,$J$2,Expenses!$B$3:$B1000,"&gt;="&amp;$C693,Expenses!$B$3:$B1000,"&lt;="&amp;$D693)</f>
        <v>0</v>
      </c>
      <c r="K693" s="9"/>
    </row>
    <row r="694" spans="1:11" ht="17" customHeight="1" x14ac:dyDescent="0.15">
      <c r="A694" s="44"/>
      <c r="B694" s="44"/>
      <c r="C694" s="44"/>
      <c r="D694" s="45">
        <f t="shared" si="5"/>
        <v>91</v>
      </c>
      <c r="E694" s="46">
        <f t="shared" si="6"/>
        <v>0</v>
      </c>
      <c r="F694" s="46"/>
      <c r="G694" s="47"/>
      <c r="H694" s="47">
        <f>SUMIFS(Expenses!$C$3:$C1000,Expenses!$D$3:$D1000,$A694,Expenses!$B$3:$B1000,"&gt;="&amp;$C694,Expenses!$B$3:$B1000,"&lt;="&amp;$D694)</f>
        <v>0</v>
      </c>
      <c r="I694" s="47">
        <f>SUMIFS(Expenses!$C$3:$C1000,Expenses!$D$3:$D1000,$A694,Expenses!$E$3:$E1000,$I$2,Expenses!$B$3:$B1000,"&gt;="&amp;$C694,Expenses!$B$3:$B1000,"&lt;="&amp;$D694)</f>
        <v>0</v>
      </c>
      <c r="J694" s="47">
        <f>SUMIFS(Expenses!$C$3:$C1000,Expenses!$D$3:$D1000,$A694,Expenses!$E$3:$E1000,$J$2,Expenses!$B$3:$B1000,"&gt;="&amp;$C694,Expenses!$B$3:$B1000,"&lt;="&amp;$D694)</f>
        <v>0</v>
      </c>
      <c r="K694" s="9"/>
    </row>
    <row r="695" spans="1:11" ht="17" customHeight="1" x14ac:dyDescent="0.15">
      <c r="A695" s="44"/>
      <c r="B695" s="44"/>
      <c r="C695" s="44"/>
      <c r="D695" s="45">
        <f t="shared" si="5"/>
        <v>91</v>
      </c>
      <c r="E695" s="46">
        <f t="shared" si="6"/>
        <v>0</v>
      </c>
      <c r="F695" s="46"/>
      <c r="G695" s="47"/>
      <c r="H695" s="47">
        <f>SUMIFS(Expenses!$C$3:$C1000,Expenses!$D$3:$D1000,$A695,Expenses!$B$3:$B1000,"&gt;="&amp;$C695,Expenses!$B$3:$B1000,"&lt;="&amp;$D695)</f>
        <v>0</v>
      </c>
      <c r="I695" s="47">
        <f>SUMIFS(Expenses!$C$3:$C1000,Expenses!$D$3:$D1000,$A695,Expenses!$E$3:$E1000,$I$2,Expenses!$B$3:$B1000,"&gt;="&amp;$C695,Expenses!$B$3:$B1000,"&lt;="&amp;$D695)</f>
        <v>0</v>
      </c>
      <c r="J695" s="47">
        <f>SUMIFS(Expenses!$C$3:$C1000,Expenses!$D$3:$D1000,$A695,Expenses!$E$3:$E1000,$J$2,Expenses!$B$3:$B1000,"&gt;="&amp;$C695,Expenses!$B$3:$B1000,"&lt;="&amp;$D695)</f>
        <v>0</v>
      </c>
      <c r="K695" s="9"/>
    </row>
    <row r="696" spans="1:11" ht="17" customHeight="1" x14ac:dyDescent="0.15">
      <c r="A696" s="44"/>
      <c r="B696" s="44"/>
      <c r="C696" s="44"/>
      <c r="D696" s="45">
        <f t="shared" si="5"/>
        <v>91</v>
      </c>
      <c r="E696" s="46">
        <f t="shared" si="6"/>
        <v>0</v>
      </c>
      <c r="F696" s="46"/>
      <c r="G696" s="47"/>
      <c r="H696" s="47">
        <f>SUMIFS(Expenses!$C$3:$C1000,Expenses!$D$3:$D1000,$A696,Expenses!$B$3:$B1000,"&gt;="&amp;$C696,Expenses!$B$3:$B1000,"&lt;="&amp;$D696)</f>
        <v>0</v>
      </c>
      <c r="I696" s="47">
        <f>SUMIFS(Expenses!$C$3:$C1000,Expenses!$D$3:$D1000,$A696,Expenses!$E$3:$E1000,$I$2,Expenses!$B$3:$B1000,"&gt;="&amp;$C696,Expenses!$B$3:$B1000,"&lt;="&amp;$D696)</f>
        <v>0</v>
      </c>
      <c r="J696" s="47">
        <f>SUMIFS(Expenses!$C$3:$C1000,Expenses!$D$3:$D1000,$A696,Expenses!$E$3:$E1000,$J$2,Expenses!$B$3:$B1000,"&gt;="&amp;$C696,Expenses!$B$3:$B1000,"&lt;="&amp;$D696)</f>
        <v>0</v>
      </c>
      <c r="K696" s="9"/>
    </row>
    <row r="697" spans="1:11" ht="17" customHeight="1" x14ac:dyDescent="0.15">
      <c r="A697" s="44"/>
      <c r="B697" s="44"/>
      <c r="C697" s="44"/>
      <c r="D697" s="45">
        <f t="shared" si="5"/>
        <v>91</v>
      </c>
      <c r="E697" s="46">
        <f t="shared" si="6"/>
        <v>0</v>
      </c>
      <c r="F697" s="46"/>
      <c r="G697" s="47"/>
      <c r="H697" s="47">
        <f>SUMIFS(Expenses!$C$3:$C1000,Expenses!$D$3:$D1000,$A697,Expenses!$B$3:$B1000,"&gt;="&amp;$C697,Expenses!$B$3:$B1000,"&lt;="&amp;$D697)</f>
        <v>0</v>
      </c>
      <c r="I697" s="47">
        <f>SUMIFS(Expenses!$C$3:$C1000,Expenses!$D$3:$D1000,$A697,Expenses!$E$3:$E1000,$I$2,Expenses!$B$3:$B1000,"&gt;="&amp;$C697,Expenses!$B$3:$B1000,"&lt;="&amp;$D697)</f>
        <v>0</v>
      </c>
      <c r="J697" s="47">
        <f>SUMIFS(Expenses!$C$3:$C1000,Expenses!$D$3:$D1000,$A697,Expenses!$E$3:$E1000,$J$2,Expenses!$B$3:$B1000,"&gt;="&amp;$C697,Expenses!$B$3:$B1000,"&lt;="&amp;$D697)</f>
        <v>0</v>
      </c>
      <c r="K697" s="9"/>
    </row>
    <row r="698" spans="1:11" ht="17" customHeight="1" x14ac:dyDescent="0.15">
      <c r="A698" s="44"/>
      <c r="B698" s="44"/>
      <c r="C698" s="44"/>
      <c r="D698" s="45">
        <f t="shared" si="5"/>
        <v>91</v>
      </c>
      <c r="E698" s="46">
        <f t="shared" si="6"/>
        <v>0</v>
      </c>
      <c r="F698" s="46"/>
      <c r="G698" s="47"/>
      <c r="H698" s="47">
        <f>SUMIFS(Expenses!$C$3:$C1000,Expenses!$D$3:$D1000,$A698,Expenses!$B$3:$B1000,"&gt;="&amp;$C698,Expenses!$B$3:$B1000,"&lt;="&amp;$D698)</f>
        <v>0</v>
      </c>
      <c r="I698" s="47">
        <f>SUMIFS(Expenses!$C$3:$C1000,Expenses!$D$3:$D1000,$A698,Expenses!$E$3:$E1000,$I$2,Expenses!$B$3:$B1000,"&gt;="&amp;$C698,Expenses!$B$3:$B1000,"&lt;="&amp;$D698)</f>
        <v>0</v>
      </c>
      <c r="J698" s="47">
        <f>SUMIFS(Expenses!$C$3:$C1000,Expenses!$D$3:$D1000,$A698,Expenses!$E$3:$E1000,$J$2,Expenses!$B$3:$B1000,"&gt;="&amp;$C698,Expenses!$B$3:$B1000,"&lt;="&amp;$D698)</f>
        <v>0</v>
      </c>
      <c r="K698" s="9"/>
    </row>
    <row r="699" spans="1:11" ht="17" customHeight="1" x14ac:dyDescent="0.15">
      <c r="A699" s="44"/>
      <c r="B699" s="44"/>
      <c r="C699" s="44"/>
      <c r="D699" s="45">
        <f t="shared" si="5"/>
        <v>91</v>
      </c>
      <c r="E699" s="46">
        <f t="shared" si="6"/>
        <v>0</v>
      </c>
      <c r="F699" s="46"/>
      <c r="G699" s="47"/>
      <c r="H699" s="47">
        <f>SUMIFS(Expenses!$C$3:$C1000,Expenses!$D$3:$D1000,$A699,Expenses!$B$3:$B1000,"&gt;="&amp;$C699,Expenses!$B$3:$B1000,"&lt;="&amp;$D699)</f>
        <v>0</v>
      </c>
      <c r="I699" s="47">
        <f>SUMIFS(Expenses!$C$3:$C1000,Expenses!$D$3:$D1000,$A699,Expenses!$E$3:$E1000,$I$2,Expenses!$B$3:$B1000,"&gt;="&amp;$C699,Expenses!$B$3:$B1000,"&lt;="&amp;$D699)</f>
        <v>0</v>
      </c>
      <c r="J699" s="47">
        <f>SUMIFS(Expenses!$C$3:$C1000,Expenses!$D$3:$D1000,$A699,Expenses!$E$3:$E1000,$J$2,Expenses!$B$3:$B1000,"&gt;="&amp;$C699,Expenses!$B$3:$B1000,"&lt;="&amp;$D699)</f>
        <v>0</v>
      </c>
      <c r="K699" s="9"/>
    </row>
    <row r="700" spans="1:11" ht="17" customHeight="1" x14ac:dyDescent="0.15">
      <c r="A700" s="44"/>
      <c r="B700" s="44"/>
      <c r="C700" s="44"/>
      <c r="D700" s="45">
        <f t="shared" si="5"/>
        <v>91</v>
      </c>
      <c r="E700" s="46">
        <f t="shared" si="6"/>
        <v>0</v>
      </c>
      <c r="F700" s="46"/>
      <c r="G700" s="47"/>
      <c r="H700" s="47">
        <f>SUMIFS(Expenses!$C$3:$C1000,Expenses!$D$3:$D1000,$A700,Expenses!$B$3:$B1000,"&gt;="&amp;$C700,Expenses!$B$3:$B1000,"&lt;="&amp;$D700)</f>
        <v>0</v>
      </c>
      <c r="I700" s="47">
        <f>SUMIFS(Expenses!$C$3:$C1000,Expenses!$D$3:$D1000,$A700,Expenses!$E$3:$E1000,$I$2,Expenses!$B$3:$B1000,"&gt;="&amp;$C700,Expenses!$B$3:$B1000,"&lt;="&amp;$D700)</f>
        <v>0</v>
      </c>
      <c r="J700" s="47">
        <f>SUMIFS(Expenses!$C$3:$C1000,Expenses!$D$3:$D1000,$A700,Expenses!$E$3:$E1000,$J$2,Expenses!$B$3:$B1000,"&gt;="&amp;$C700,Expenses!$B$3:$B1000,"&lt;="&amp;$D700)</f>
        <v>0</v>
      </c>
      <c r="K700" s="9"/>
    </row>
    <row r="701" spans="1:11" ht="17" customHeight="1" x14ac:dyDescent="0.15">
      <c r="A701" s="44"/>
      <c r="B701" s="44"/>
      <c r="C701" s="44"/>
      <c r="D701" s="45">
        <f t="shared" si="5"/>
        <v>91</v>
      </c>
      <c r="E701" s="46">
        <f t="shared" si="6"/>
        <v>0</v>
      </c>
      <c r="F701" s="46"/>
      <c r="G701" s="47"/>
      <c r="H701" s="47">
        <f>SUMIFS(Expenses!$C$3:$C1000,Expenses!$D$3:$D1000,$A701,Expenses!$B$3:$B1000,"&gt;="&amp;$C701,Expenses!$B$3:$B1000,"&lt;="&amp;$D701)</f>
        <v>0</v>
      </c>
      <c r="I701" s="47">
        <f>SUMIFS(Expenses!$C$3:$C1000,Expenses!$D$3:$D1000,$A701,Expenses!$E$3:$E1000,$I$2,Expenses!$B$3:$B1000,"&gt;="&amp;$C701,Expenses!$B$3:$B1000,"&lt;="&amp;$D701)</f>
        <v>0</v>
      </c>
      <c r="J701" s="47">
        <f>SUMIFS(Expenses!$C$3:$C1000,Expenses!$D$3:$D1000,$A701,Expenses!$E$3:$E1000,$J$2,Expenses!$B$3:$B1000,"&gt;="&amp;$C701,Expenses!$B$3:$B1000,"&lt;="&amp;$D701)</f>
        <v>0</v>
      </c>
      <c r="K701" s="9"/>
    </row>
    <row r="702" spans="1:11" ht="17" customHeight="1" x14ac:dyDescent="0.15">
      <c r="A702" s="44"/>
      <c r="B702" s="44"/>
      <c r="C702" s="44"/>
      <c r="D702" s="45">
        <f t="shared" si="5"/>
        <v>91</v>
      </c>
      <c r="E702" s="46">
        <f t="shared" si="6"/>
        <v>0</v>
      </c>
      <c r="F702" s="46"/>
      <c r="G702" s="47"/>
      <c r="H702" s="47">
        <f>SUMIFS(Expenses!$C$3:$C1000,Expenses!$D$3:$D1000,$A702,Expenses!$B$3:$B1000,"&gt;="&amp;$C702,Expenses!$B$3:$B1000,"&lt;="&amp;$D702)</f>
        <v>0</v>
      </c>
      <c r="I702" s="47">
        <f>SUMIFS(Expenses!$C$3:$C1000,Expenses!$D$3:$D1000,$A702,Expenses!$E$3:$E1000,$I$2,Expenses!$B$3:$B1000,"&gt;="&amp;$C702,Expenses!$B$3:$B1000,"&lt;="&amp;$D702)</f>
        <v>0</v>
      </c>
      <c r="J702" s="47">
        <f>SUMIFS(Expenses!$C$3:$C1000,Expenses!$D$3:$D1000,$A702,Expenses!$E$3:$E1000,$J$2,Expenses!$B$3:$B1000,"&gt;="&amp;$C702,Expenses!$B$3:$B1000,"&lt;="&amp;$D702)</f>
        <v>0</v>
      </c>
      <c r="K702" s="9"/>
    </row>
    <row r="703" spans="1:11" ht="17" customHeight="1" x14ac:dyDescent="0.15">
      <c r="A703" s="44"/>
      <c r="B703" s="44"/>
      <c r="C703" s="44"/>
      <c r="D703" s="45">
        <f t="shared" si="5"/>
        <v>91</v>
      </c>
      <c r="E703" s="46">
        <f t="shared" si="6"/>
        <v>0</v>
      </c>
      <c r="F703" s="46"/>
      <c r="G703" s="47"/>
      <c r="H703" s="47">
        <f>SUMIFS(Expenses!$C$3:$C1000,Expenses!$D$3:$D1000,$A703,Expenses!$B$3:$B1000,"&gt;="&amp;$C703,Expenses!$B$3:$B1000,"&lt;="&amp;$D703)</f>
        <v>0</v>
      </c>
      <c r="I703" s="47">
        <f>SUMIFS(Expenses!$C$3:$C1000,Expenses!$D$3:$D1000,$A703,Expenses!$E$3:$E1000,$I$2,Expenses!$B$3:$B1000,"&gt;="&amp;$C703,Expenses!$B$3:$B1000,"&lt;="&amp;$D703)</f>
        <v>0</v>
      </c>
      <c r="J703" s="47">
        <f>SUMIFS(Expenses!$C$3:$C1000,Expenses!$D$3:$D1000,$A703,Expenses!$E$3:$E1000,$J$2,Expenses!$B$3:$B1000,"&gt;="&amp;$C703,Expenses!$B$3:$B1000,"&lt;="&amp;$D703)</f>
        <v>0</v>
      </c>
      <c r="K703" s="9"/>
    </row>
    <row r="704" spans="1:11" ht="17" customHeight="1" x14ac:dyDescent="0.15">
      <c r="A704" s="44"/>
      <c r="B704" s="44"/>
      <c r="C704" s="44"/>
      <c r="D704" s="45">
        <f t="shared" si="5"/>
        <v>91</v>
      </c>
      <c r="E704" s="46">
        <f t="shared" si="6"/>
        <v>0</v>
      </c>
      <c r="F704" s="46"/>
      <c r="G704" s="47"/>
      <c r="H704" s="47">
        <f>SUMIFS(Expenses!$C$3:$C1000,Expenses!$D$3:$D1000,$A704,Expenses!$B$3:$B1000,"&gt;="&amp;$C704,Expenses!$B$3:$B1000,"&lt;="&amp;$D704)</f>
        <v>0</v>
      </c>
      <c r="I704" s="47">
        <f>SUMIFS(Expenses!$C$3:$C1000,Expenses!$D$3:$D1000,$A704,Expenses!$E$3:$E1000,$I$2,Expenses!$B$3:$B1000,"&gt;="&amp;$C704,Expenses!$B$3:$B1000,"&lt;="&amp;$D704)</f>
        <v>0</v>
      </c>
      <c r="J704" s="47">
        <f>SUMIFS(Expenses!$C$3:$C1000,Expenses!$D$3:$D1000,$A704,Expenses!$E$3:$E1000,$J$2,Expenses!$B$3:$B1000,"&gt;="&amp;$C704,Expenses!$B$3:$B1000,"&lt;="&amp;$D704)</f>
        <v>0</v>
      </c>
      <c r="K704" s="9"/>
    </row>
    <row r="705" spans="1:11" ht="17" customHeight="1" x14ac:dyDescent="0.15">
      <c r="A705" s="44"/>
      <c r="B705" s="44"/>
      <c r="C705" s="44"/>
      <c r="D705" s="45">
        <f t="shared" si="5"/>
        <v>91</v>
      </c>
      <c r="E705" s="46">
        <f t="shared" si="6"/>
        <v>0</v>
      </c>
      <c r="F705" s="46"/>
      <c r="G705" s="47"/>
      <c r="H705" s="47">
        <f>SUMIFS(Expenses!$C$3:$C1000,Expenses!$D$3:$D1000,$A705,Expenses!$B$3:$B1000,"&gt;="&amp;$C705,Expenses!$B$3:$B1000,"&lt;="&amp;$D705)</f>
        <v>0</v>
      </c>
      <c r="I705" s="47">
        <f>SUMIFS(Expenses!$C$3:$C1000,Expenses!$D$3:$D1000,$A705,Expenses!$E$3:$E1000,$I$2,Expenses!$B$3:$B1000,"&gt;="&amp;$C705,Expenses!$B$3:$B1000,"&lt;="&amp;$D705)</f>
        <v>0</v>
      </c>
      <c r="J705" s="47">
        <f>SUMIFS(Expenses!$C$3:$C1000,Expenses!$D$3:$D1000,$A705,Expenses!$E$3:$E1000,$J$2,Expenses!$B$3:$B1000,"&gt;="&amp;$C705,Expenses!$B$3:$B1000,"&lt;="&amp;$D705)</f>
        <v>0</v>
      </c>
      <c r="K705" s="9"/>
    </row>
    <row r="706" spans="1:11" ht="17" customHeight="1" x14ac:dyDescent="0.15">
      <c r="A706" s="44"/>
      <c r="B706" s="44"/>
      <c r="C706" s="44"/>
      <c r="D706" s="45">
        <f t="shared" si="5"/>
        <v>91</v>
      </c>
      <c r="E706" s="46">
        <f t="shared" si="6"/>
        <v>0</v>
      </c>
      <c r="F706" s="46"/>
      <c r="G706" s="47"/>
      <c r="H706" s="47">
        <f>SUMIFS(Expenses!$C$3:$C1000,Expenses!$D$3:$D1000,$A706,Expenses!$B$3:$B1000,"&gt;="&amp;$C706,Expenses!$B$3:$B1000,"&lt;="&amp;$D706)</f>
        <v>0</v>
      </c>
      <c r="I706" s="47">
        <f>SUMIFS(Expenses!$C$3:$C1000,Expenses!$D$3:$D1000,$A706,Expenses!$E$3:$E1000,$I$2,Expenses!$B$3:$B1000,"&gt;="&amp;$C706,Expenses!$B$3:$B1000,"&lt;="&amp;$D706)</f>
        <v>0</v>
      </c>
      <c r="J706" s="47">
        <f>SUMIFS(Expenses!$C$3:$C1000,Expenses!$D$3:$D1000,$A706,Expenses!$E$3:$E1000,$J$2,Expenses!$B$3:$B1000,"&gt;="&amp;$C706,Expenses!$B$3:$B1000,"&lt;="&amp;$D706)</f>
        <v>0</v>
      </c>
      <c r="K706" s="9"/>
    </row>
    <row r="707" spans="1:11" ht="17" customHeight="1" x14ac:dyDescent="0.15">
      <c r="A707" s="44"/>
      <c r="B707" s="44"/>
      <c r="C707" s="44"/>
      <c r="D707" s="45">
        <f t="shared" si="5"/>
        <v>91</v>
      </c>
      <c r="E707" s="46">
        <f t="shared" si="6"/>
        <v>0</v>
      </c>
      <c r="F707" s="46"/>
      <c r="G707" s="47"/>
      <c r="H707" s="47">
        <f>SUMIFS(Expenses!$C$3:$C1000,Expenses!$D$3:$D1000,$A707,Expenses!$B$3:$B1000,"&gt;="&amp;$C707,Expenses!$B$3:$B1000,"&lt;="&amp;$D707)</f>
        <v>0</v>
      </c>
      <c r="I707" s="47">
        <f>SUMIFS(Expenses!$C$3:$C1000,Expenses!$D$3:$D1000,$A707,Expenses!$E$3:$E1000,$I$2,Expenses!$B$3:$B1000,"&gt;="&amp;$C707,Expenses!$B$3:$B1000,"&lt;="&amp;$D707)</f>
        <v>0</v>
      </c>
      <c r="J707" s="47">
        <f>SUMIFS(Expenses!$C$3:$C1000,Expenses!$D$3:$D1000,$A707,Expenses!$E$3:$E1000,$J$2,Expenses!$B$3:$B1000,"&gt;="&amp;$C707,Expenses!$B$3:$B1000,"&lt;="&amp;$D707)</f>
        <v>0</v>
      </c>
      <c r="K707" s="9"/>
    </row>
    <row r="708" spans="1:11" ht="17" customHeight="1" x14ac:dyDescent="0.15">
      <c r="A708" s="44"/>
      <c r="B708" s="44"/>
      <c r="C708" s="44"/>
      <c r="D708" s="45">
        <f t="shared" si="5"/>
        <v>91</v>
      </c>
      <c r="E708" s="46">
        <f t="shared" si="6"/>
        <v>0</v>
      </c>
      <c r="F708" s="46"/>
      <c r="G708" s="47"/>
      <c r="H708" s="47">
        <f>SUMIFS(Expenses!$C$3:$C1000,Expenses!$D$3:$D1000,$A708,Expenses!$B$3:$B1000,"&gt;="&amp;$C708,Expenses!$B$3:$B1000,"&lt;="&amp;$D708)</f>
        <v>0</v>
      </c>
      <c r="I708" s="47">
        <f>SUMIFS(Expenses!$C$3:$C1000,Expenses!$D$3:$D1000,$A708,Expenses!$E$3:$E1000,$I$2,Expenses!$B$3:$B1000,"&gt;="&amp;$C708,Expenses!$B$3:$B1000,"&lt;="&amp;$D708)</f>
        <v>0</v>
      </c>
      <c r="J708" s="47">
        <f>SUMIFS(Expenses!$C$3:$C1000,Expenses!$D$3:$D1000,$A708,Expenses!$E$3:$E1000,$J$2,Expenses!$B$3:$B1000,"&gt;="&amp;$C708,Expenses!$B$3:$B1000,"&lt;="&amp;$D708)</f>
        <v>0</v>
      </c>
      <c r="K708" s="9"/>
    </row>
    <row r="709" spans="1:11" ht="17" customHeight="1" x14ac:dyDescent="0.15">
      <c r="A709" s="44"/>
      <c r="B709" s="44"/>
      <c r="C709" s="44"/>
      <c r="D709" s="45">
        <f t="shared" si="5"/>
        <v>91</v>
      </c>
      <c r="E709" s="46">
        <f t="shared" si="6"/>
        <v>0</v>
      </c>
      <c r="F709" s="46"/>
      <c r="G709" s="47"/>
      <c r="H709" s="47">
        <f>SUMIFS(Expenses!$C$3:$C1000,Expenses!$D$3:$D1000,$A709,Expenses!$B$3:$B1000,"&gt;="&amp;$C709,Expenses!$B$3:$B1000,"&lt;="&amp;$D709)</f>
        <v>0</v>
      </c>
      <c r="I709" s="47">
        <f>SUMIFS(Expenses!$C$3:$C1000,Expenses!$D$3:$D1000,$A709,Expenses!$E$3:$E1000,$I$2,Expenses!$B$3:$B1000,"&gt;="&amp;$C709,Expenses!$B$3:$B1000,"&lt;="&amp;$D709)</f>
        <v>0</v>
      </c>
      <c r="J709" s="47">
        <f>SUMIFS(Expenses!$C$3:$C1000,Expenses!$D$3:$D1000,$A709,Expenses!$E$3:$E1000,$J$2,Expenses!$B$3:$B1000,"&gt;="&amp;$C709,Expenses!$B$3:$B1000,"&lt;="&amp;$D709)</f>
        <v>0</v>
      </c>
      <c r="K709" s="9"/>
    </row>
    <row r="710" spans="1:11" ht="17" customHeight="1" x14ac:dyDescent="0.15">
      <c r="A710" s="44"/>
      <c r="B710" s="44"/>
      <c r="C710" s="44"/>
      <c r="D710" s="45">
        <f t="shared" si="5"/>
        <v>91</v>
      </c>
      <c r="E710" s="46">
        <f t="shared" si="6"/>
        <v>0</v>
      </c>
      <c r="F710" s="46"/>
      <c r="G710" s="47"/>
      <c r="H710" s="47">
        <f>SUMIFS(Expenses!$C$3:$C1000,Expenses!$D$3:$D1000,$A710,Expenses!$B$3:$B1000,"&gt;="&amp;$C710,Expenses!$B$3:$B1000,"&lt;="&amp;$D710)</f>
        <v>0</v>
      </c>
      <c r="I710" s="47">
        <f>SUMIFS(Expenses!$C$3:$C1000,Expenses!$D$3:$D1000,$A710,Expenses!$E$3:$E1000,$I$2,Expenses!$B$3:$B1000,"&gt;="&amp;$C710,Expenses!$B$3:$B1000,"&lt;="&amp;$D710)</f>
        <v>0</v>
      </c>
      <c r="J710" s="47">
        <f>SUMIFS(Expenses!$C$3:$C1000,Expenses!$D$3:$D1000,$A710,Expenses!$E$3:$E1000,$J$2,Expenses!$B$3:$B1000,"&gt;="&amp;$C710,Expenses!$B$3:$B1000,"&lt;="&amp;$D710)</f>
        <v>0</v>
      </c>
      <c r="K710" s="9"/>
    </row>
    <row r="711" spans="1:11" ht="17" customHeight="1" x14ac:dyDescent="0.15">
      <c r="A711" s="44"/>
      <c r="B711" s="44"/>
      <c r="C711" s="44"/>
      <c r="D711" s="45">
        <f t="shared" si="5"/>
        <v>91</v>
      </c>
      <c r="E711" s="46">
        <f t="shared" si="6"/>
        <v>0</v>
      </c>
      <c r="F711" s="46"/>
      <c r="G711" s="47"/>
      <c r="H711" s="47">
        <f>SUMIFS(Expenses!$C$3:$C1000,Expenses!$D$3:$D1000,$A711,Expenses!$B$3:$B1000,"&gt;="&amp;$C711,Expenses!$B$3:$B1000,"&lt;="&amp;$D711)</f>
        <v>0</v>
      </c>
      <c r="I711" s="47">
        <f>SUMIFS(Expenses!$C$3:$C1000,Expenses!$D$3:$D1000,$A711,Expenses!$E$3:$E1000,$I$2,Expenses!$B$3:$B1000,"&gt;="&amp;$C711,Expenses!$B$3:$B1000,"&lt;="&amp;$D711)</f>
        <v>0</v>
      </c>
      <c r="J711" s="47">
        <f>SUMIFS(Expenses!$C$3:$C1000,Expenses!$D$3:$D1000,$A711,Expenses!$E$3:$E1000,$J$2,Expenses!$B$3:$B1000,"&gt;="&amp;$C711,Expenses!$B$3:$B1000,"&lt;="&amp;$D711)</f>
        <v>0</v>
      </c>
      <c r="K711" s="9"/>
    </row>
    <row r="712" spans="1:11" ht="17" customHeight="1" x14ac:dyDescent="0.15">
      <c r="A712" s="44"/>
      <c r="B712" s="44"/>
      <c r="C712" s="44"/>
      <c r="D712" s="45">
        <f t="shared" si="5"/>
        <v>91</v>
      </c>
      <c r="E712" s="46">
        <f t="shared" si="6"/>
        <v>0</v>
      </c>
      <c r="F712" s="46"/>
      <c r="G712" s="47"/>
      <c r="H712" s="47">
        <f>SUMIFS(Expenses!$C$3:$C1000,Expenses!$D$3:$D1000,$A712,Expenses!$B$3:$B1000,"&gt;="&amp;$C712,Expenses!$B$3:$B1000,"&lt;="&amp;$D712)</f>
        <v>0</v>
      </c>
      <c r="I712" s="47">
        <f>SUMIFS(Expenses!$C$3:$C1000,Expenses!$D$3:$D1000,$A712,Expenses!$E$3:$E1000,$I$2,Expenses!$B$3:$B1000,"&gt;="&amp;$C712,Expenses!$B$3:$B1000,"&lt;="&amp;$D712)</f>
        <v>0</v>
      </c>
      <c r="J712" s="47">
        <f>SUMIFS(Expenses!$C$3:$C1000,Expenses!$D$3:$D1000,$A712,Expenses!$E$3:$E1000,$J$2,Expenses!$B$3:$B1000,"&gt;="&amp;$C712,Expenses!$B$3:$B1000,"&lt;="&amp;$D712)</f>
        <v>0</v>
      </c>
      <c r="K712" s="9"/>
    </row>
    <row r="713" spans="1:11" ht="17" customHeight="1" x14ac:dyDescent="0.15">
      <c r="A713" s="44"/>
      <c r="B713" s="44"/>
      <c r="C713" s="44"/>
      <c r="D713" s="45">
        <f t="shared" si="5"/>
        <v>91</v>
      </c>
      <c r="E713" s="46">
        <f t="shared" si="6"/>
        <v>0</v>
      </c>
      <c r="F713" s="46"/>
      <c r="G713" s="47"/>
      <c r="H713" s="47">
        <f>SUMIFS(Expenses!$C$3:$C1000,Expenses!$D$3:$D1000,$A713,Expenses!$B$3:$B1000,"&gt;="&amp;$C713,Expenses!$B$3:$B1000,"&lt;="&amp;$D713)</f>
        <v>0</v>
      </c>
      <c r="I713" s="47">
        <f>SUMIFS(Expenses!$C$3:$C1000,Expenses!$D$3:$D1000,$A713,Expenses!$E$3:$E1000,$I$2,Expenses!$B$3:$B1000,"&gt;="&amp;$C713,Expenses!$B$3:$B1000,"&lt;="&amp;$D713)</f>
        <v>0</v>
      </c>
      <c r="J713" s="47">
        <f>SUMIFS(Expenses!$C$3:$C1000,Expenses!$D$3:$D1000,$A713,Expenses!$E$3:$E1000,$J$2,Expenses!$B$3:$B1000,"&gt;="&amp;$C713,Expenses!$B$3:$B1000,"&lt;="&amp;$D713)</f>
        <v>0</v>
      </c>
      <c r="K713" s="9"/>
    </row>
    <row r="714" spans="1:11" ht="17" customHeight="1" x14ac:dyDescent="0.15">
      <c r="A714" s="44"/>
      <c r="B714" s="44"/>
      <c r="C714" s="44"/>
      <c r="D714" s="45">
        <f t="shared" si="5"/>
        <v>91</v>
      </c>
      <c r="E714" s="46">
        <f t="shared" si="6"/>
        <v>0</v>
      </c>
      <c r="F714" s="46"/>
      <c r="G714" s="47"/>
      <c r="H714" s="47">
        <f>SUMIFS(Expenses!$C$3:$C1000,Expenses!$D$3:$D1000,$A714,Expenses!$B$3:$B1000,"&gt;="&amp;$C714,Expenses!$B$3:$B1000,"&lt;="&amp;$D714)</f>
        <v>0</v>
      </c>
      <c r="I714" s="47">
        <f>SUMIFS(Expenses!$C$3:$C1000,Expenses!$D$3:$D1000,$A714,Expenses!$E$3:$E1000,$I$2,Expenses!$B$3:$B1000,"&gt;="&amp;$C714,Expenses!$B$3:$B1000,"&lt;="&amp;$D714)</f>
        <v>0</v>
      </c>
      <c r="J714" s="47">
        <f>SUMIFS(Expenses!$C$3:$C1000,Expenses!$D$3:$D1000,$A714,Expenses!$E$3:$E1000,$J$2,Expenses!$B$3:$B1000,"&gt;="&amp;$C714,Expenses!$B$3:$B1000,"&lt;="&amp;$D714)</f>
        <v>0</v>
      </c>
      <c r="K714" s="9"/>
    </row>
    <row r="715" spans="1:11" ht="17" customHeight="1" x14ac:dyDescent="0.15">
      <c r="A715" s="44"/>
      <c r="B715" s="44"/>
      <c r="C715" s="44"/>
      <c r="D715" s="45">
        <f t="shared" si="5"/>
        <v>91</v>
      </c>
      <c r="E715" s="46">
        <f t="shared" si="6"/>
        <v>0</v>
      </c>
      <c r="F715" s="46"/>
      <c r="G715" s="47"/>
      <c r="H715" s="47">
        <f>SUMIFS(Expenses!$C$3:$C1000,Expenses!$D$3:$D1000,$A715,Expenses!$B$3:$B1000,"&gt;="&amp;$C715,Expenses!$B$3:$B1000,"&lt;="&amp;$D715)</f>
        <v>0</v>
      </c>
      <c r="I715" s="47">
        <f>SUMIFS(Expenses!$C$3:$C1000,Expenses!$D$3:$D1000,$A715,Expenses!$E$3:$E1000,$I$2,Expenses!$B$3:$B1000,"&gt;="&amp;$C715,Expenses!$B$3:$B1000,"&lt;="&amp;$D715)</f>
        <v>0</v>
      </c>
      <c r="J715" s="47">
        <f>SUMIFS(Expenses!$C$3:$C1000,Expenses!$D$3:$D1000,$A715,Expenses!$E$3:$E1000,$J$2,Expenses!$B$3:$B1000,"&gt;="&amp;$C715,Expenses!$B$3:$B1000,"&lt;="&amp;$D715)</f>
        <v>0</v>
      </c>
      <c r="K715" s="9"/>
    </row>
    <row r="716" spans="1:11" ht="17" customHeight="1" x14ac:dyDescent="0.15">
      <c r="A716" s="44"/>
      <c r="B716" s="44"/>
      <c r="C716" s="44"/>
      <c r="D716" s="45">
        <f t="shared" si="5"/>
        <v>91</v>
      </c>
      <c r="E716" s="46">
        <f t="shared" si="6"/>
        <v>0</v>
      </c>
      <c r="F716" s="46"/>
      <c r="G716" s="47"/>
      <c r="H716" s="47">
        <f>SUMIFS(Expenses!$C$3:$C1000,Expenses!$D$3:$D1000,$A716,Expenses!$B$3:$B1000,"&gt;="&amp;$C716,Expenses!$B$3:$B1000,"&lt;="&amp;$D716)</f>
        <v>0</v>
      </c>
      <c r="I716" s="47">
        <f>SUMIFS(Expenses!$C$3:$C1000,Expenses!$D$3:$D1000,$A716,Expenses!$E$3:$E1000,$I$2,Expenses!$B$3:$B1000,"&gt;="&amp;$C716,Expenses!$B$3:$B1000,"&lt;="&amp;$D716)</f>
        <v>0</v>
      </c>
      <c r="J716" s="47">
        <f>SUMIFS(Expenses!$C$3:$C1000,Expenses!$D$3:$D1000,$A716,Expenses!$E$3:$E1000,$J$2,Expenses!$B$3:$B1000,"&gt;="&amp;$C716,Expenses!$B$3:$B1000,"&lt;="&amp;$D716)</f>
        <v>0</v>
      </c>
      <c r="K716" s="9"/>
    </row>
    <row r="717" spans="1:11" ht="17" customHeight="1" x14ac:dyDescent="0.15">
      <c r="A717" s="44"/>
      <c r="B717" s="44"/>
      <c r="C717" s="44"/>
      <c r="D717" s="45">
        <f t="shared" si="5"/>
        <v>91</v>
      </c>
      <c r="E717" s="46">
        <f t="shared" si="6"/>
        <v>0</v>
      </c>
      <c r="F717" s="46"/>
      <c r="G717" s="47"/>
      <c r="H717" s="47">
        <f>SUMIFS(Expenses!$C$3:$C1000,Expenses!$D$3:$D1000,$A717,Expenses!$B$3:$B1000,"&gt;="&amp;$C717,Expenses!$B$3:$B1000,"&lt;="&amp;$D717)</f>
        <v>0</v>
      </c>
      <c r="I717" s="47">
        <f>SUMIFS(Expenses!$C$3:$C1000,Expenses!$D$3:$D1000,$A717,Expenses!$E$3:$E1000,$I$2,Expenses!$B$3:$B1000,"&gt;="&amp;$C717,Expenses!$B$3:$B1000,"&lt;="&amp;$D717)</f>
        <v>0</v>
      </c>
      <c r="J717" s="47">
        <f>SUMIFS(Expenses!$C$3:$C1000,Expenses!$D$3:$D1000,$A717,Expenses!$E$3:$E1000,$J$2,Expenses!$B$3:$B1000,"&gt;="&amp;$C717,Expenses!$B$3:$B1000,"&lt;="&amp;$D717)</f>
        <v>0</v>
      </c>
      <c r="K717" s="9"/>
    </row>
    <row r="718" spans="1:11" ht="17" customHeight="1" x14ac:dyDescent="0.15">
      <c r="A718" s="44"/>
      <c r="B718" s="44"/>
      <c r="C718" s="44"/>
      <c r="D718" s="45">
        <f t="shared" si="5"/>
        <v>91</v>
      </c>
      <c r="E718" s="46">
        <f t="shared" si="6"/>
        <v>0</v>
      </c>
      <c r="F718" s="46"/>
      <c r="G718" s="47"/>
      <c r="H718" s="47">
        <f>SUMIFS(Expenses!$C$3:$C1000,Expenses!$D$3:$D1000,$A718,Expenses!$B$3:$B1000,"&gt;="&amp;$C718,Expenses!$B$3:$B1000,"&lt;="&amp;$D718)</f>
        <v>0</v>
      </c>
      <c r="I718" s="47">
        <f>SUMIFS(Expenses!$C$3:$C1000,Expenses!$D$3:$D1000,$A718,Expenses!$E$3:$E1000,$I$2,Expenses!$B$3:$B1000,"&gt;="&amp;$C718,Expenses!$B$3:$B1000,"&lt;="&amp;$D718)</f>
        <v>0</v>
      </c>
      <c r="J718" s="47">
        <f>SUMIFS(Expenses!$C$3:$C1000,Expenses!$D$3:$D1000,$A718,Expenses!$E$3:$E1000,$J$2,Expenses!$B$3:$B1000,"&gt;="&amp;$C718,Expenses!$B$3:$B1000,"&lt;="&amp;$D718)</f>
        <v>0</v>
      </c>
      <c r="K718" s="9"/>
    </row>
    <row r="719" spans="1:11" ht="17" customHeight="1" x14ac:dyDescent="0.15">
      <c r="A719" s="44"/>
      <c r="B719" s="44"/>
      <c r="C719" s="44"/>
      <c r="D719" s="45">
        <f t="shared" si="5"/>
        <v>91</v>
      </c>
      <c r="E719" s="46">
        <f t="shared" si="6"/>
        <v>0</v>
      </c>
      <c r="F719" s="46"/>
      <c r="G719" s="47"/>
      <c r="H719" s="47">
        <f>SUMIFS(Expenses!$C$3:$C1000,Expenses!$D$3:$D1000,$A719,Expenses!$B$3:$B1000,"&gt;="&amp;$C719,Expenses!$B$3:$B1000,"&lt;="&amp;$D719)</f>
        <v>0</v>
      </c>
      <c r="I719" s="47">
        <f>SUMIFS(Expenses!$C$3:$C1000,Expenses!$D$3:$D1000,$A719,Expenses!$E$3:$E1000,$I$2,Expenses!$B$3:$B1000,"&gt;="&amp;$C719,Expenses!$B$3:$B1000,"&lt;="&amp;$D719)</f>
        <v>0</v>
      </c>
      <c r="J719" s="47">
        <f>SUMIFS(Expenses!$C$3:$C1000,Expenses!$D$3:$D1000,$A719,Expenses!$E$3:$E1000,$J$2,Expenses!$B$3:$B1000,"&gt;="&amp;$C719,Expenses!$B$3:$B1000,"&lt;="&amp;$D719)</f>
        <v>0</v>
      </c>
      <c r="K719" s="9"/>
    </row>
    <row r="720" spans="1:11" ht="17" customHeight="1" x14ac:dyDescent="0.15">
      <c r="A720" s="44"/>
      <c r="B720" s="44"/>
      <c r="C720" s="44"/>
      <c r="D720" s="45">
        <f t="shared" si="5"/>
        <v>91</v>
      </c>
      <c r="E720" s="46">
        <f t="shared" si="6"/>
        <v>0</v>
      </c>
      <c r="F720" s="46"/>
      <c r="G720" s="47"/>
      <c r="H720" s="47">
        <f>SUMIFS(Expenses!$C$3:$C1000,Expenses!$D$3:$D1000,$A720,Expenses!$B$3:$B1000,"&gt;="&amp;$C720,Expenses!$B$3:$B1000,"&lt;="&amp;$D720)</f>
        <v>0</v>
      </c>
      <c r="I720" s="47">
        <f>SUMIFS(Expenses!$C$3:$C1000,Expenses!$D$3:$D1000,$A720,Expenses!$E$3:$E1000,$I$2,Expenses!$B$3:$B1000,"&gt;="&amp;$C720,Expenses!$B$3:$B1000,"&lt;="&amp;$D720)</f>
        <v>0</v>
      </c>
      <c r="J720" s="47">
        <f>SUMIFS(Expenses!$C$3:$C1000,Expenses!$D$3:$D1000,$A720,Expenses!$E$3:$E1000,$J$2,Expenses!$B$3:$B1000,"&gt;="&amp;$C720,Expenses!$B$3:$B1000,"&lt;="&amp;$D720)</f>
        <v>0</v>
      </c>
      <c r="K720" s="9"/>
    </row>
    <row r="721" spans="1:11" ht="17" customHeight="1" x14ac:dyDescent="0.15">
      <c r="A721" s="44"/>
      <c r="B721" s="44"/>
      <c r="C721" s="44"/>
      <c r="D721" s="45">
        <f t="shared" si="5"/>
        <v>91</v>
      </c>
      <c r="E721" s="46">
        <f t="shared" si="6"/>
        <v>0</v>
      </c>
      <c r="F721" s="46"/>
      <c r="G721" s="47"/>
      <c r="H721" s="47">
        <f>SUMIFS(Expenses!$C$3:$C1000,Expenses!$D$3:$D1000,$A721,Expenses!$B$3:$B1000,"&gt;="&amp;$C721,Expenses!$B$3:$B1000,"&lt;="&amp;$D721)</f>
        <v>0</v>
      </c>
      <c r="I721" s="47">
        <f>SUMIFS(Expenses!$C$3:$C1000,Expenses!$D$3:$D1000,$A721,Expenses!$E$3:$E1000,$I$2,Expenses!$B$3:$B1000,"&gt;="&amp;$C721,Expenses!$B$3:$B1000,"&lt;="&amp;$D721)</f>
        <v>0</v>
      </c>
      <c r="J721" s="47">
        <f>SUMIFS(Expenses!$C$3:$C1000,Expenses!$D$3:$D1000,$A721,Expenses!$E$3:$E1000,$J$2,Expenses!$B$3:$B1000,"&gt;="&amp;$C721,Expenses!$B$3:$B1000,"&lt;="&amp;$D721)</f>
        <v>0</v>
      </c>
      <c r="K721" s="9"/>
    </row>
    <row r="722" spans="1:11" ht="17" customHeight="1" x14ac:dyDescent="0.15">
      <c r="A722" s="44"/>
      <c r="B722" s="44"/>
      <c r="C722" s="44"/>
      <c r="D722" s="45">
        <f t="shared" si="5"/>
        <v>91</v>
      </c>
      <c r="E722" s="46">
        <f t="shared" si="6"/>
        <v>0</v>
      </c>
      <c r="F722" s="46"/>
      <c r="G722" s="47"/>
      <c r="H722" s="47">
        <f>SUMIFS(Expenses!$C$3:$C1000,Expenses!$D$3:$D1000,$A722,Expenses!$B$3:$B1000,"&gt;="&amp;$C722,Expenses!$B$3:$B1000,"&lt;="&amp;$D722)</f>
        <v>0</v>
      </c>
      <c r="I722" s="47">
        <f>SUMIFS(Expenses!$C$3:$C1000,Expenses!$D$3:$D1000,$A722,Expenses!$E$3:$E1000,$I$2,Expenses!$B$3:$B1000,"&gt;="&amp;$C722,Expenses!$B$3:$B1000,"&lt;="&amp;$D722)</f>
        <v>0</v>
      </c>
      <c r="J722" s="47">
        <f>SUMIFS(Expenses!$C$3:$C1000,Expenses!$D$3:$D1000,$A722,Expenses!$E$3:$E1000,$J$2,Expenses!$B$3:$B1000,"&gt;="&amp;$C722,Expenses!$B$3:$B1000,"&lt;="&amp;$D722)</f>
        <v>0</v>
      </c>
      <c r="K722" s="9"/>
    </row>
    <row r="723" spans="1:11" ht="17" customHeight="1" x14ac:dyDescent="0.15">
      <c r="A723" s="44"/>
      <c r="B723" s="44"/>
      <c r="C723" s="44"/>
      <c r="D723" s="45">
        <f t="shared" si="5"/>
        <v>91</v>
      </c>
      <c r="E723" s="46">
        <f t="shared" si="6"/>
        <v>0</v>
      </c>
      <c r="F723" s="46"/>
      <c r="G723" s="47"/>
      <c r="H723" s="47">
        <f>SUMIFS(Expenses!$C$3:$C1000,Expenses!$D$3:$D1000,$A723,Expenses!$B$3:$B1000,"&gt;="&amp;$C723,Expenses!$B$3:$B1000,"&lt;="&amp;$D723)</f>
        <v>0</v>
      </c>
      <c r="I723" s="47">
        <f>SUMIFS(Expenses!$C$3:$C1000,Expenses!$D$3:$D1000,$A723,Expenses!$E$3:$E1000,$I$2,Expenses!$B$3:$B1000,"&gt;="&amp;$C723,Expenses!$B$3:$B1000,"&lt;="&amp;$D723)</f>
        <v>0</v>
      </c>
      <c r="J723" s="47">
        <f>SUMIFS(Expenses!$C$3:$C1000,Expenses!$D$3:$D1000,$A723,Expenses!$E$3:$E1000,$J$2,Expenses!$B$3:$B1000,"&gt;="&amp;$C723,Expenses!$B$3:$B1000,"&lt;="&amp;$D723)</f>
        <v>0</v>
      </c>
      <c r="K723" s="9"/>
    </row>
    <row r="724" spans="1:11" ht="17" customHeight="1" x14ac:dyDescent="0.15">
      <c r="A724" s="44"/>
      <c r="B724" s="44"/>
      <c r="C724" s="44"/>
      <c r="D724" s="45">
        <f t="shared" si="5"/>
        <v>91</v>
      </c>
      <c r="E724" s="46">
        <f t="shared" si="6"/>
        <v>0</v>
      </c>
      <c r="F724" s="46"/>
      <c r="G724" s="47"/>
      <c r="H724" s="47">
        <f>SUMIFS(Expenses!$C$3:$C1000,Expenses!$D$3:$D1000,$A724,Expenses!$B$3:$B1000,"&gt;="&amp;$C724,Expenses!$B$3:$B1000,"&lt;="&amp;$D724)</f>
        <v>0</v>
      </c>
      <c r="I724" s="47">
        <f>SUMIFS(Expenses!$C$3:$C1000,Expenses!$D$3:$D1000,$A724,Expenses!$E$3:$E1000,$I$2,Expenses!$B$3:$B1000,"&gt;="&amp;$C724,Expenses!$B$3:$B1000,"&lt;="&amp;$D724)</f>
        <v>0</v>
      </c>
      <c r="J724" s="47">
        <f>SUMIFS(Expenses!$C$3:$C1000,Expenses!$D$3:$D1000,$A724,Expenses!$E$3:$E1000,$J$2,Expenses!$B$3:$B1000,"&gt;="&amp;$C724,Expenses!$B$3:$B1000,"&lt;="&amp;$D724)</f>
        <v>0</v>
      </c>
      <c r="K724" s="9"/>
    </row>
    <row r="725" spans="1:11" ht="17" customHeight="1" x14ac:dyDescent="0.15">
      <c r="A725" s="44"/>
      <c r="B725" s="44"/>
      <c r="C725" s="44"/>
      <c r="D725" s="45">
        <f t="shared" si="5"/>
        <v>91</v>
      </c>
      <c r="E725" s="46">
        <f t="shared" si="6"/>
        <v>0</v>
      </c>
      <c r="F725" s="46"/>
      <c r="G725" s="47"/>
      <c r="H725" s="47">
        <f>SUMIFS(Expenses!$C$3:$C1000,Expenses!$D$3:$D1000,$A725,Expenses!$B$3:$B1000,"&gt;="&amp;$C725,Expenses!$B$3:$B1000,"&lt;="&amp;$D725)</f>
        <v>0</v>
      </c>
      <c r="I725" s="47">
        <f>SUMIFS(Expenses!$C$3:$C1000,Expenses!$D$3:$D1000,$A725,Expenses!$E$3:$E1000,$I$2,Expenses!$B$3:$B1000,"&gt;="&amp;$C725,Expenses!$B$3:$B1000,"&lt;="&amp;$D725)</f>
        <v>0</v>
      </c>
      <c r="J725" s="47">
        <f>SUMIFS(Expenses!$C$3:$C1000,Expenses!$D$3:$D1000,$A725,Expenses!$E$3:$E1000,$J$2,Expenses!$B$3:$B1000,"&gt;="&amp;$C725,Expenses!$B$3:$B1000,"&lt;="&amp;$D725)</f>
        <v>0</v>
      </c>
      <c r="K725" s="9"/>
    </row>
    <row r="726" spans="1:11" ht="17" customHeight="1" x14ac:dyDescent="0.15">
      <c r="A726" s="44"/>
      <c r="B726" s="44"/>
      <c r="C726" s="44"/>
      <c r="D726" s="45">
        <f t="shared" si="5"/>
        <v>91</v>
      </c>
      <c r="E726" s="46">
        <f t="shared" si="6"/>
        <v>0</v>
      </c>
      <c r="F726" s="46"/>
      <c r="G726" s="47"/>
      <c r="H726" s="47">
        <f>SUMIFS(Expenses!$C$3:$C1000,Expenses!$D$3:$D1000,$A726,Expenses!$B$3:$B1000,"&gt;="&amp;$C726,Expenses!$B$3:$B1000,"&lt;="&amp;$D726)</f>
        <v>0</v>
      </c>
      <c r="I726" s="47">
        <f>SUMIFS(Expenses!$C$3:$C1000,Expenses!$D$3:$D1000,$A726,Expenses!$E$3:$E1000,$I$2,Expenses!$B$3:$B1000,"&gt;="&amp;$C726,Expenses!$B$3:$B1000,"&lt;="&amp;$D726)</f>
        <v>0</v>
      </c>
      <c r="J726" s="47">
        <f>SUMIFS(Expenses!$C$3:$C1000,Expenses!$D$3:$D1000,$A726,Expenses!$E$3:$E1000,$J$2,Expenses!$B$3:$B1000,"&gt;="&amp;$C726,Expenses!$B$3:$B1000,"&lt;="&amp;$D726)</f>
        <v>0</v>
      </c>
      <c r="K726" s="9"/>
    </row>
    <row r="727" spans="1:11" ht="17" customHeight="1" x14ac:dyDescent="0.15">
      <c r="A727" s="44"/>
      <c r="B727" s="44"/>
      <c r="C727" s="44"/>
      <c r="D727" s="45">
        <f t="shared" si="5"/>
        <v>91</v>
      </c>
      <c r="E727" s="46">
        <f t="shared" si="6"/>
        <v>0</v>
      </c>
      <c r="F727" s="46"/>
      <c r="G727" s="47"/>
      <c r="H727" s="47">
        <f>SUMIFS(Expenses!$C$3:$C1000,Expenses!$D$3:$D1000,$A727,Expenses!$B$3:$B1000,"&gt;="&amp;$C727,Expenses!$B$3:$B1000,"&lt;="&amp;$D727)</f>
        <v>0</v>
      </c>
      <c r="I727" s="47">
        <f>SUMIFS(Expenses!$C$3:$C1000,Expenses!$D$3:$D1000,$A727,Expenses!$E$3:$E1000,$I$2,Expenses!$B$3:$B1000,"&gt;="&amp;$C727,Expenses!$B$3:$B1000,"&lt;="&amp;$D727)</f>
        <v>0</v>
      </c>
      <c r="J727" s="47">
        <f>SUMIFS(Expenses!$C$3:$C1000,Expenses!$D$3:$D1000,$A727,Expenses!$E$3:$E1000,$J$2,Expenses!$B$3:$B1000,"&gt;="&amp;$C727,Expenses!$B$3:$B1000,"&lt;="&amp;$D727)</f>
        <v>0</v>
      </c>
      <c r="K727" s="9"/>
    </row>
    <row r="728" spans="1:11" ht="17" customHeight="1" x14ac:dyDescent="0.15">
      <c r="A728" s="44"/>
      <c r="B728" s="44"/>
      <c r="C728" s="44"/>
      <c r="D728" s="45">
        <f t="shared" si="5"/>
        <v>91</v>
      </c>
      <c r="E728" s="46">
        <f t="shared" si="6"/>
        <v>0</v>
      </c>
      <c r="F728" s="46"/>
      <c r="G728" s="47"/>
      <c r="H728" s="47">
        <f>SUMIFS(Expenses!$C$3:$C1000,Expenses!$D$3:$D1000,$A728,Expenses!$B$3:$B1000,"&gt;="&amp;$C728,Expenses!$B$3:$B1000,"&lt;="&amp;$D728)</f>
        <v>0</v>
      </c>
      <c r="I728" s="47">
        <f>SUMIFS(Expenses!$C$3:$C1000,Expenses!$D$3:$D1000,$A728,Expenses!$E$3:$E1000,$I$2,Expenses!$B$3:$B1000,"&gt;="&amp;$C728,Expenses!$B$3:$B1000,"&lt;="&amp;$D728)</f>
        <v>0</v>
      </c>
      <c r="J728" s="47">
        <f>SUMIFS(Expenses!$C$3:$C1000,Expenses!$D$3:$D1000,$A728,Expenses!$E$3:$E1000,$J$2,Expenses!$B$3:$B1000,"&gt;="&amp;$C728,Expenses!$B$3:$B1000,"&lt;="&amp;$D728)</f>
        <v>0</v>
      </c>
      <c r="K728" s="9"/>
    </row>
    <row r="729" spans="1:11" ht="17" customHeight="1" x14ac:dyDescent="0.15">
      <c r="A729" s="44"/>
      <c r="B729" s="44"/>
      <c r="C729" s="44"/>
      <c r="D729" s="45">
        <f t="shared" si="5"/>
        <v>91</v>
      </c>
      <c r="E729" s="46">
        <f t="shared" si="6"/>
        <v>0</v>
      </c>
      <c r="F729" s="46"/>
      <c r="G729" s="47"/>
      <c r="H729" s="47">
        <f>SUMIFS(Expenses!$C$3:$C1000,Expenses!$D$3:$D1000,$A729,Expenses!$B$3:$B1000,"&gt;="&amp;$C729,Expenses!$B$3:$B1000,"&lt;="&amp;$D729)</f>
        <v>0</v>
      </c>
      <c r="I729" s="47">
        <f>SUMIFS(Expenses!$C$3:$C1000,Expenses!$D$3:$D1000,$A729,Expenses!$E$3:$E1000,$I$2,Expenses!$B$3:$B1000,"&gt;="&amp;$C729,Expenses!$B$3:$B1000,"&lt;="&amp;$D729)</f>
        <v>0</v>
      </c>
      <c r="J729" s="47">
        <f>SUMIFS(Expenses!$C$3:$C1000,Expenses!$D$3:$D1000,$A729,Expenses!$E$3:$E1000,$J$2,Expenses!$B$3:$B1000,"&gt;="&amp;$C729,Expenses!$B$3:$B1000,"&lt;="&amp;$D729)</f>
        <v>0</v>
      </c>
      <c r="K729" s="9"/>
    </row>
    <row r="730" spans="1:11" ht="17" customHeight="1" x14ac:dyDescent="0.15">
      <c r="A730" s="44"/>
      <c r="B730" s="44"/>
      <c r="C730" s="44"/>
      <c r="D730" s="45">
        <f t="shared" si="5"/>
        <v>91</v>
      </c>
      <c r="E730" s="46">
        <f t="shared" si="6"/>
        <v>0</v>
      </c>
      <c r="F730" s="46"/>
      <c r="G730" s="47"/>
      <c r="H730" s="47">
        <f>SUMIFS(Expenses!$C$3:$C1000,Expenses!$D$3:$D1000,$A730,Expenses!$B$3:$B1000,"&gt;="&amp;$C730,Expenses!$B$3:$B1000,"&lt;="&amp;$D730)</f>
        <v>0</v>
      </c>
      <c r="I730" s="47">
        <f>SUMIFS(Expenses!$C$3:$C1000,Expenses!$D$3:$D1000,$A730,Expenses!$E$3:$E1000,$I$2,Expenses!$B$3:$B1000,"&gt;="&amp;$C730,Expenses!$B$3:$B1000,"&lt;="&amp;$D730)</f>
        <v>0</v>
      </c>
      <c r="J730" s="47">
        <f>SUMIFS(Expenses!$C$3:$C1000,Expenses!$D$3:$D1000,$A730,Expenses!$E$3:$E1000,$J$2,Expenses!$B$3:$B1000,"&gt;="&amp;$C730,Expenses!$B$3:$B1000,"&lt;="&amp;$D730)</f>
        <v>0</v>
      </c>
      <c r="K730" s="9"/>
    </row>
    <row r="731" spans="1:11" ht="17" customHeight="1" x14ac:dyDescent="0.15">
      <c r="A731" s="44"/>
      <c r="B731" s="44"/>
      <c r="C731" s="44"/>
      <c r="D731" s="45">
        <f t="shared" si="5"/>
        <v>91</v>
      </c>
      <c r="E731" s="46">
        <f t="shared" si="6"/>
        <v>0</v>
      </c>
      <c r="F731" s="46"/>
      <c r="G731" s="47"/>
      <c r="H731" s="47">
        <f>SUMIFS(Expenses!$C$3:$C1000,Expenses!$D$3:$D1000,$A731,Expenses!$B$3:$B1000,"&gt;="&amp;$C731,Expenses!$B$3:$B1000,"&lt;="&amp;$D731)</f>
        <v>0</v>
      </c>
      <c r="I731" s="47">
        <f>SUMIFS(Expenses!$C$3:$C1000,Expenses!$D$3:$D1000,$A731,Expenses!$E$3:$E1000,$I$2,Expenses!$B$3:$B1000,"&gt;="&amp;$C731,Expenses!$B$3:$B1000,"&lt;="&amp;$D731)</f>
        <v>0</v>
      </c>
      <c r="J731" s="47">
        <f>SUMIFS(Expenses!$C$3:$C1000,Expenses!$D$3:$D1000,$A731,Expenses!$E$3:$E1000,$J$2,Expenses!$B$3:$B1000,"&gt;="&amp;$C731,Expenses!$B$3:$B1000,"&lt;="&amp;$D731)</f>
        <v>0</v>
      </c>
      <c r="K731" s="9"/>
    </row>
    <row r="732" spans="1:11" ht="17" customHeight="1" x14ac:dyDescent="0.15">
      <c r="A732" s="44"/>
      <c r="B732" s="44"/>
      <c r="C732" s="44"/>
      <c r="D732" s="45">
        <f t="shared" si="5"/>
        <v>91</v>
      </c>
      <c r="E732" s="46">
        <f t="shared" si="6"/>
        <v>0</v>
      </c>
      <c r="F732" s="46"/>
      <c r="G732" s="47"/>
      <c r="H732" s="47">
        <f>SUMIFS(Expenses!$C$3:$C1000,Expenses!$D$3:$D1000,$A732,Expenses!$B$3:$B1000,"&gt;="&amp;$C732,Expenses!$B$3:$B1000,"&lt;="&amp;$D732)</f>
        <v>0</v>
      </c>
      <c r="I732" s="47">
        <f>SUMIFS(Expenses!$C$3:$C1000,Expenses!$D$3:$D1000,$A732,Expenses!$E$3:$E1000,$I$2,Expenses!$B$3:$B1000,"&gt;="&amp;$C732,Expenses!$B$3:$B1000,"&lt;="&amp;$D732)</f>
        <v>0</v>
      </c>
      <c r="J732" s="47">
        <f>SUMIFS(Expenses!$C$3:$C1000,Expenses!$D$3:$D1000,$A732,Expenses!$E$3:$E1000,$J$2,Expenses!$B$3:$B1000,"&gt;="&amp;$C732,Expenses!$B$3:$B1000,"&lt;="&amp;$D732)</f>
        <v>0</v>
      </c>
      <c r="K732" s="9"/>
    </row>
    <row r="733" spans="1:11" ht="17" customHeight="1" x14ac:dyDescent="0.15">
      <c r="A733" s="44"/>
      <c r="B733" s="44"/>
      <c r="C733" s="44"/>
      <c r="D733" s="45">
        <f t="shared" si="5"/>
        <v>91</v>
      </c>
      <c r="E733" s="46">
        <f t="shared" si="6"/>
        <v>0</v>
      </c>
      <c r="F733" s="46"/>
      <c r="G733" s="47"/>
      <c r="H733" s="47">
        <f>SUMIFS(Expenses!$C$3:$C1000,Expenses!$D$3:$D1000,$A733,Expenses!$B$3:$B1000,"&gt;="&amp;$C733,Expenses!$B$3:$B1000,"&lt;="&amp;$D733)</f>
        <v>0</v>
      </c>
      <c r="I733" s="47">
        <f>SUMIFS(Expenses!$C$3:$C1000,Expenses!$D$3:$D1000,$A733,Expenses!$E$3:$E1000,$I$2,Expenses!$B$3:$B1000,"&gt;="&amp;$C733,Expenses!$B$3:$B1000,"&lt;="&amp;$D733)</f>
        <v>0</v>
      </c>
      <c r="J733" s="47">
        <f>SUMIFS(Expenses!$C$3:$C1000,Expenses!$D$3:$D1000,$A733,Expenses!$E$3:$E1000,$J$2,Expenses!$B$3:$B1000,"&gt;="&amp;$C733,Expenses!$B$3:$B1000,"&lt;="&amp;$D733)</f>
        <v>0</v>
      </c>
      <c r="K733" s="9"/>
    </row>
    <row r="734" spans="1:11" ht="17" customHeight="1" x14ac:dyDescent="0.15">
      <c r="A734" s="44"/>
      <c r="B734" s="44"/>
      <c r="C734" s="44"/>
      <c r="D734" s="45">
        <f t="shared" si="5"/>
        <v>91</v>
      </c>
      <c r="E734" s="46">
        <f t="shared" si="6"/>
        <v>0</v>
      </c>
      <c r="F734" s="46"/>
      <c r="G734" s="47"/>
      <c r="H734" s="47">
        <f>SUMIFS(Expenses!$C$3:$C1000,Expenses!$D$3:$D1000,$A734,Expenses!$B$3:$B1000,"&gt;="&amp;$C734,Expenses!$B$3:$B1000,"&lt;="&amp;$D734)</f>
        <v>0</v>
      </c>
      <c r="I734" s="47">
        <f>SUMIFS(Expenses!$C$3:$C1000,Expenses!$D$3:$D1000,$A734,Expenses!$E$3:$E1000,$I$2,Expenses!$B$3:$B1000,"&gt;="&amp;$C734,Expenses!$B$3:$B1000,"&lt;="&amp;$D734)</f>
        <v>0</v>
      </c>
      <c r="J734" s="47">
        <f>SUMIFS(Expenses!$C$3:$C1000,Expenses!$D$3:$D1000,$A734,Expenses!$E$3:$E1000,$J$2,Expenses!$B$3:$B1000,"&gt;="&amp;$C734,Expenses!$B$3:$B1000,"&lt;="&amp;$D734)</f>
        <v>0</v>
      </c>
      <c r="K734" s="9"/>
    </row>
    <row r="735" spans="1:11" ht="17" customHeight="1" x14ac:dyDescent="0.15">
      <c r="A735" s="44"/>
      <c r="B735" s="44"/>
      <c r="C735" s="44"/>
      <c r="D735" s="45">
        <f t="shared" si="5"/>
        <v>91</v>
      </c>
      <c r="E735" s="46">
        <f t="shared" si="6"/>
        <v>0</v>
      </c>
      <c r="F735" s="46"/>
      <c r="G735" s="47"/>
      <c r="H735" s="47">
        <f>SUMIFS(Expenses!$C$3:$C1000,Expenses!$D$3:$D1000,$A735,Expenses!$B$3:$B1000,"&gt;="&amp;$C735,Expenses!$B$3:$B1000,"&lt;="&amp;$D735)</f>
        <v>0</v>
      </c>
      <c r="I735" s="47">
        <f>SUMIFS(Expenses!$C$3:$C1000,Expenses!$D$3:$D1000,$A735,Expenses!$E$3:$E1000,$I$2,Expenses!$B$3:$B1000,"&gt;="&amp;$C735,Expenses!$B$3:$B1000,"&lt;="&amp;$D735)</f>
        <v>0</v>
      </c>
      <c r="J735" s="47">
        <f>SUMIFS(Expenses!$C$3:$C1000,Expenses!$D$3:$D1000,$A735,Expenses!$E$3:$E1000,$J$2,Expenses!$B$3:$B1000,"&gt;="&amp;$C735,Expenses!$B$3:$B1000,"&lt;="&amp;$D735)</f>
        <v>0</v>
      </c>
      <c r="K735" s="9"/>
    </row>
    <row r="736" spans="1:11" ht="17" customHeight="1" x14ac:dyDescent="0.15">
      <c r="A736" s="44"/>
      <c r="B736" s="44"/>
      <c r="C736" s="44"/>
      <c r="D736" s="45">
        <f t="shared" si="5"/>
        <v>91</v>
      </c>
      <c r="E736" s="46">
        <f t="shared" si="6"/>
        <v>0</v>
      </c>
      <c r="F736" s="46"/>
      <c r="G736" s="47"/>
      <c r="H736" s="47">
        <f>SUMIFS(Expenses!$C$3:$C1000,Expenses!$D$3:$D1000,$A736,Expenses!$B$3:$B1000,"&gt;="&amp;$C736,Expenses!$B$3:$B1000,"&lt;="&amp;$D736)</f>
        <v>0</v>
      </c>
      <c r="I736" s="47">
        <f>SUMIFS(Expenses!$C$3:$C1000,Expenses!$D$3:$D1000,$A736,Expenses!$E$3:$E1000,$I$2,Expenses!$B$3:$B1000,"&gt;="&amp;$C736,Expenses!$B$3:$B1000,"&lt;="&amp;$D736)</f>
        <v>0</v>
      </c>
      <c r="J736" s="47">
        <f>SUMIFS(Expenses!$C$3:$C1000,Expenses!$D$3:$D1000,$A736,Expenses!$E$3:$E1000,$J$2,Expenses!$B$3:$B1000,"&gt;="&amp;$C736,Expenses!$B$3:$B1000,"&lt;="&amp;$D736)</f>
        <v>0</v>
      </c>
      <c r="K736" s="9"/>
    </row>
    <row r="737" spans="1:11" ht="17" customHeight="1" x14ac:dyDescent="0.15">
      <c r="A737" s="44"/>
      <c r="B737" s="44"/>
      <c r="C737" s="44"/>
      <c r="D737" s="45">
        <f t="shared" si="5"/>
        <v>91</v>
      </c>
      <c r="E737" s="46">
        <f t="shared" si="6"/>
        <v>0</v>
      </c>
      <c r="F737" s="46"/>
      <c r="G737" s="47"/>
      <c r="H737" s="47">
        <f>SUMIFS(Expenses!$C$3:$C1000,Expenses!$D$3:$D1000,$A737,Expenses!$B$3:$B1000,"&gt;="&amp;$C737,Expenses!$B$3:$B1000,"&lt;="&amp;$D737)</f>
        <v>0</v>
      </c>
      <c r="I737" s="47">
        <f>SUMIFS(Expenses!$C$3:$C1000,Expenses!$D$3:$D1000,$A737,Expenses!$E$3:$E1000,$I$2,Expenses!$B$3:$B1000,"&gt;="&amp;$C737,Expenses!$B$3:$B1000,"&lt;="&amp;$D737)</f>
        <v>0</v>
      </c>
      <c r="J737" s="47">
        <f>SUMIFS(Expenses!$C$3:$C1000,Expenses!$D$3:$D1000,$A737,Expenses!$E$3:$E1000,$J$2,Expenses!$B$3:$B1000,"&gt;="&amp;$C737,Expenses!$B$3:$B1000,"&lt;="&amp;$D737)</f>
        <v>0</v>
      </c>
      <c r="K737" s="9"/>
    </row>
    <row r="738" spans="1:11" ht="17" customHeight="1" x14ac:dyDescent="0.15">
      <c r="A738" s="44"/>
      <c r="B738" s="44"/>
      <c r="C738" s="44"/>
      <c r="D738" s="45">
        <f t="shared" si="5"/>
        <v>91</v>
      </c>
      <c r="E738" s="46">
        <f t="shared" si="6"/>
        <v>0</v>
      </c>
      <c r="F738" s="46"/>
      <c r="G738" s="47"/>
      <c r="H738" s="47">
        <f>SUMIFS(Expenses!$C$3:$C1000,Expenses!$D$3:$D1000,$A738,Expenses!$B$3:$B1000,"&gt;="&amp;$C738,Expenses!$B$3:$B1000,"&lt;="&amp;$D738)</f>
        <v>0</v>
      </c>
      <c r="I738" s="47">
        <f>SUMIFS(Expenses!$C$3:$C1000,Expenses!$D$3:$D1000,$A738,Expenses!$E$3:$E1000,$I$2,Expenses!$B$3:$B1000,"&gt;="&amp;$C738,Expenses!$B$3:$B1000,"&lt;="&amp;$D738)</f>
        <v>0</v>
      </c>
      <c r="J738" s="47">
        <f>SUMIFS(Expenses!$C$3:$C1000,Expenses!$D$3:$D1000,$A738,Expenses!$E$3:$E1000,$J$2,Expenses!$B$3:$B1000,"&gt;="&amp;$C738,Expenses!$B$3:$B1000,"&lt;="&amp;$D738)</f>
        <v>0</v>
      </c>
      <c r="K738" s="9"/>
    </row>
    <row r="739" spans="1:11" ht="17" customHeight="1" x14ac:dyDescent="0.15">
      <c r="A739" s="44"/>
      <c r="B739" s="44"/>
      <c r="C739" s="44"/>
      <c r="D739" s="45">
        <f t="shared" si="5"/>
        <v>91</v>
      </c>
      <c r="E739" s="46">
        <f t="shared" si="6"/>
        <v>0</v>
      </c>
      <c r="F739" s="46"/>
      <c r="G739" s="47"/>
      <c r="H739" s="47">
        <f>SUMIFS(Expenses!$C$3:$C1000,Expenses!$D$3:$D1000,$A739,Expenses!$B$3:$B1000,"&gt;="&amp;$C739,Expenses!$B$3:$B1000,"&lt;="&amp;$D739)</f>
        <v>0</v>
      </c>
      <c r="I739" s="47">
        <f>SUMIFS(Expenses!$C$3:$C1000,Expenses!$D$3:$D1000,$A739,Expenses!$E$3:$E1000,$I$2,Expenses!$B$3:$B1000,"&gt;="&amp;$C739,Expenses!$B$3:$B1000,"&lt;="&amp;$D739)</f>
        <v>0</v>
      </c>
      <c r="J739" s="47">
        <f>SUMIFS(Expenses!$C$3:$C1000,Expenses!$D$3:$D1000,$A739,Expenses!$E$3:$E1000,$J$2,Expenses!$B$3:$B1000,"&gt;="&amp;$C739,Expenses!$B$3:$B1000,"&lt;="&amp;$D739)</f>
        <v>0</v>
      </c>
      <c r="K739" s="9"/>
    </row>
    <row r="740" spans="1:11" ht="17" customHeight="1" x14ac:dyDescent="0.15">
      <c r="A740" s="44"/>
      <c r="B740" s="44"/>
      <c r="C740" s="44"/>
      <c r="D740" s="45">
        <f t="shared" si="5"/>
        <v>91</v>
      </c>
      <c r="E740" s="46">
        <f t="shared" si="6"/>
        <v>0</v>
      </c>
      <c r="F740" s="46"/>
      <c r="G740" s="47"/>
      <c r="H740" s="47">
        <f>SUMIFS(Expenses!$C$3:$C1000,Expenses!$D$3:$D1000,$A740,Expenses!$B$3:$B1000,"&gt;="&amp;$C740,Expenses!$B$3:$B1000,"&lt;="&amp;$D740)</f>
        <v>0</v>
      </c>
      <c r="I740" s="47">
        <f>SUMIFS(Expenses!$C$3:$C1000,Expenses!$D$3:$D1000,$A740,Expenses!$E$3:$E1000,$I$2,Expenses!$B$3:$B1000,"&gt;="&amp;$C740,Expenses!$B$3:$B1000,"&lt;="&amp;$D740)</f>
        <v>0</v>
      </c>
      <c r="J740" s="47">
        <f>SUMIFS(Expenses!$C$3:$C1000,Expenses!$D$3:$D1000,$A740,Expenses!$E$3:$E1000,$J$2,Expenses!$B$3:$B1000,"&gt;="&amp;$C740,Expenses!$B$3:$B1000,"&lt;="&amp;$D740)</f>
        <v>0</v>
      </c>
      <c r="K740" s="9"/>
    </row>
    <row r="741" spans="1:11" ht="17" customHeight="1" x14ac:dyDescent="0.15">
      <c r="A741" s="44"/>
      <c r="B741" s="44"/>
      <c r="C741" s="44"/>
      <c r="D741" s="45">
        <f t="shared" si="5"/>
        <v>91</v>
      </c>
      <c r="E741" s="46">
        <f t="shared" si="6"/>
        <v>0</v>
      </c>
      <c r="F741" s="46"/>
      <c r="G741" s="47"/>
      <c r="H741" s="47">
        <f>SUMIFS(Expenses!$C$3:$C1000,Expenses!$D$3:$D1000,$A741,Expenses!$B$3:$B1000,"&gt;="&amp;$C741,Expenses!$B$3:$B1000,"&lt;="&amp;$D741)</f>
        <v>0</v>
      </c>
      <c r="I741" s="47">
        <f>SUMIFS(Expenses!$C$3:$C1000,Expenses!$D$3:$D1000,$A741,Expenses!$E$3:$E1000,$I$2,Expenses!$B$3:$B1000,"&gt;="&amp;$C741,Expenses!$B$3:$B1000,"&lt;="&amp;$D741)</f>
        <v>0</v>
      </c>
      <c r="J741" s="47">
        <f>SUMIFS(Expenses!$C$3:$C1000,Expenses!$D$3:$D1000,$A741,Expenses!$E$3:$E1000,$J$2,Expenses!$B$3:$B1000,"&gt;="&amp;$C741,Expenses!$B$3:$B1000,"&lt;="&amp;$D741)</f>
        <v>0</v>
      </c>
      <c r="K741" s="9"/>
    </row>
    <row r="742" spans="1:11" ht="17" customHeight="1" x14ac:dyDescent="0.15">
      <c r="A742" s="44"/>
      <c r="B742" s="44"/>
      <c r="C742" s="44"/>
      <c r="D742" s="45">
        <f t="shared" si="5"/>
        <v>91</v>
      </c>
      <c r="E742" s="46">
        <f t="shared" si="6"/>
        <v>0</v>
      </c>
      <c r="F742" s="46"/>
      <c r="G742" s="47"/>
      <c r="H742" s="47">
        <f>SUMIFS(Expenses!$C$3:$C1000,Expenses!$D$3:$D1000,$A742,Expenses!$B$3:$B1000,"&gt;="&amp;$C742,Expenses!$B$3:$B1000,"&lt;="&amp;$D742)</f>
        <v>0</v>
      </c>
      <c r="I742" s="47">
        <f>SUMIFS(Expenses!$C$3:$C1000,Expenses!$D$3:$D1000,$A742,Expenses!$E$3:$E1000,$I$2,Expenses!$B$3:$B1000,"&gt;="&amp;$C742,Expenses!$B$3:$B1000,"&lt;="&amp;$D742)</f>
        <v>0</v>
      </c>
      <c r="J742" s="47">
        <f>SUMIFS(Expenses!$C$3:$C1000,Expenses!$D$3:$D1000,$A742,Expenses!$E$3:$E1000,$J$2,Expenses!$B$3:$B1000,"&gt;="&amp;$C742,Expenses!$B$3:$B1000,"&lt;="&amp;$D742)</f>
        <v>0</v>
      </c>
      <c r="K742" s="9"/>
    </row>
    <row r="743" spans="1:11" ht="17" customHeight="1" x14ac:dyDescent="0.15">
      <c r="A743" s="44"/>
      <c r="B743" s="44"/>
      <c r="C743" s="44"/>
      <c r="D743" s="45">
        <f t="shared" si="5"/>
        <v>91</v>
      </c>
      <c r="E743" s="46">
        <f t="shared" si="6"/>
        <v>0</v>
      </c>
      <c r="F743" s="46"/>
      <c r="G743" s="47"/>
      <c r="H743" s="47">
        <f>SUMIFS(Expenses!$C$3:$C1000,Expenses!$D$3:$D1000,$A743,Expenses!$B$3:$B1000,"&gt;="&amp;$C743,Expenses!$B$3:$B1000,"&lt;="&amp;$D743)</f>
        <v>0</v>
      </c>
      <c r="I743" s="47">
        <f>SUMIFS(Expenses!$C$3:$C1000,Expenses!$D$3:$D1000,$A743,Expenses!$E$3:$E1000,$I$2,Expenses!$B$3:$B1000,"&gt;="&amp;$C743,Expenses!$B$3:$B1000,"&lt;="&amp;$D743)</f>
        <v>0</v>
      </c>
      <c r="J743" s="47">
        <f>SUMIFS(Expenses!$C$3:$C1000,Expenses!$D$3:$D1000,$A743,Expenses!$E$3:$E1000,$J$2,Expenses!$B$3:$B1000,"&gt;="&amp;$C743,Expenses!$B$3:$B1000,"&lt;="&amp;$D743)</f>
        <v>0</v>
      </c>
      <c r="K743" s="9"/>
    </row>
    <row r="744" spans="1:11" ht="17" customHeight="1" x14ac:dyDescent="0.15">
      <c r="A744" s="44"/>
      <c r="B744" s="44"/>
      <c r="C744" s="44"/>
      <c r="D744" s="45">
        <f t="shared" si="5"/>
        <v>91</v>
      </c>
      <c r="E744" s="46">
        <f t="shared" si="6"/>
        <v>0</v>
      </c>
      <c r="F744" s="46"/>
      <c r="G744" s="47"/>
      <c r="H744" s="47">
        <f>SUMIFS(Expenses!$C$3:$C1000,Expenses!$D$3:$D1000,$A744,Expenses!$B$3:$B1000,"&gt;="&amp;$C744,Expenses!$B$3:$B1000,"&lt;="&amp;$D744)</f>
        <v>0</v>
      </c>
      <c r="I744" s="47">
        <f>SUMIFS(Expenses!$C$3:$C1000,Expenses!$D$3:$D1000,$A744,Expenses!$E$3:$E1000,$I$2,Expenses!$B$3:$B1000,"&gt;="&amp;$C744,Expenses!$B$3:$B1000,"&lt;="&amp;$D744)</f>
        <v>0</v>
      </c>
      <c r="J744" s="47">
        <f>SUMIFS(Expenses!$C$3:$C1000,Expenses!$D$3:$D1000,$A744,Expenses!$E$3:$E1000,$J$2,Expenses!$B$3:$B1000,"&gt;="&amp;$C744,Expenses!$B$3:$B1000,"&lt;="&amp;$D744)</f>
        <v>0</v>
      </c>
      <c r="K744" s="9"/>
    </row>
    <row r="745" spans="1:11" ht="17" customHeight="1" x14ac:dyDescent="0.15">
      <c r="A745" s="44"/>
      <c r="B745" s="44"/>
      <c r="C745" s="44"/>
      <c r="D745" s="45">
        <f t="shared" si="5"/>
        <v>91</v>
      </c>
      <c r="E745" s="46">
        <f t="shared" si="6"/>
        <v>0</v>
      </c>
      <c r="F745" s="46"/>
      <c r="G745" s="47"/>
      <c r="H745" s="47">
        <f>SUMIFS(Expenses!$C$3:$C1000,Expenses!$D$3:$D1000,$A745,Expenses!$B$3:$B1000,"&gt;="&amp;$C745,Expenses!$B$3:$B1000,"&lt;="&amp;$D745)</f>
        <v>0</v>
      </c>
      <c r="I745" s="47">
        <f>SUMIFS(Expenses!$C$3:$C1000,Expenses!$D$3:$D1000,$A745,Expenses!$E$3:$E1000,$I$2,Expenses!$B$3:$B1000,"&gt;="&amp;$C745,Expenses!$B$3:$B1000,"&lt;="&amp;$D745)</f>
        <v>0</v>
      </c>
      <c r="J745" s="47">
        <f>SUMIFS(Expenses!$C$3:$C1000,Expenses!$D$3:$D1000,$A745,Expenses!$E$3:$E1000,$J$2,Expenses!$B$3:$B1000,"&gt;="&amp;$C745,Expenses!$B$3:$B1000,"&lt;="&amp;$D745)</f>
        <v>0</v>
      </c>
      <c r="K745" s="9"/>
    </row>
    <row r="746" spans="1:11" ht="17" customHeight="1" x14ac:dyDescent="0.15">
      <c r="A746" s="44"/>
      <c r="B746" s="44"/>
      <c r="C746" s="44"/>
      <c r="D746" s="45">
        <f t="shared" si="5"/>
        <v>91</v>
      </c>
      <c r="E746" s="46">
        <f t="shared" si="6"/>
        <v>0</v>
      </c>
      <c r="F746" s="46"/>
      <c r="G746" s="47"/>
      <c r="H746" s="47">
        <f>SUMIFS(Expenses!$C$3:$C1000,Expenses!$D$3:$D1000,$A746,Expenses!$B$3:$B1000,"&gt;="&amp;$C746,Expenses!$B$3:$B1000,"&lt;="&amp;$D746)</f>
        <v>0</v>
      </c>
      <c r="I746" s="47">
        <f>SUMIFS(Expenses!$C$3:$C1000,Expenses!$D$3:$D1000,$A746,Expenses!$E$3:$E1000,$I$2,Expenses!$B$3:$B1000,"&gt;="&amp;$C746,Expenses!$B$3:$B1000,"&lt;="&amp;$D746)</f>
        <v>0</v>
      </c>
      <c r="J746" s="47">
        <f>SUMIFS(Expenses!$C$3:$C1000,Expenses!$D$3:$D1000,$A746,Expenses!$E$3:$E1000,$J$2,Expenses!$B$3:$B1000,"&gt;="&amp;$C746,Expenses!$B$3:$B1000,"&lt;="&amp;$D746)</f>
        <v>0</v>
      </c>
      <c r="K746" s="9"/>
    </row>
    <row r="747" spans="1:11" ht="17" customHeight="1" x14ac:dyDescent="0.15">
      <c r="A747" s="44"/>
      <c r="B747" s="44"/>
      <c r="C747" s="44"/>
      <c r="D747" s="45">
        <f t="shared" si="5"/>
        <v>91</v>
      </c>
      <c r="E747" s="46">
        <f t="shared" si="6"/>
        <v>0</v>
      </c>
      <c r="F747" s="46"/>
      <c r="G747" s="47"/>
      <c r="H747" s="47">
        <f>SUMIFS(Expenses!$C$3:$C1000,Expenses!$D$3:$D1000,$A747,Expenses!$B$3:$B1000,"&gt;="&amp;$C747,Expenses!$B$3:$B1000,"&lt;="&amp;$D747)</f>
        <v>0</v>
      </c>
      <c r="I747" s="47">
        <f>SUMIFS(Expenses!$C$3:$C1000,Expenses!$D$3:$D1000,$A747,Expenses!$E$3:$E1000,$I$2,Expenses!$B$3:$B1000,"&gt;="&amp;$C747,Expenses!$B$3:$B1000,"&lt;="&amp;$D747)</f>
        <v>0</v>
      </c>
      <c r="J747" s="47">
        <f>SUMIFS(Expenses!$C$3:$C1000,Expenses!$D$3:$D1000,$A747,Expenses!$E$3:$E1000,$J$2,Expenses!$B$3:$B1000,"&gt;="&amp;$C747,Expenses!$B$3:$B1000,"&lt;="&amp;$D747)</f>
        <v>0</v>
      </c>
      <c r="K747" s="9"/>
    </row>
    <row r="748" spans="1:11" ht="17" customHeight="1" x14ac:dyDescent="0.15">
      <c r="A748" s="44"/>
      <c r="B748" s="44"/>
      <c r="C748" s="44"/>
      <c r="D748" s="45">
        <f t="shared" si="5"/>
        <v>91</v>
      </c>
      <c r="E748" s="46">
        <f t="shared" si="6"/>
        <v>0</v>
      </c>
      <c r="F748" s="46"/>
      <c r="G748" s="47"/>
      <c r="H748" s="47">
        <f>SUMIFS(Expenses!$C$3:$C1000,Expenses!$D$3:$D1000,$A748,Expenses!$B$3:$B1000,"&gt;="&amp;$C748,Expenses!$B$3:$B1000,"&lt;="&amp;$D748)</f>
        <v>0</v>
      </c>
      <c r="I748" s="47">
        <f>SUMIFS(Expenses!$C$3:$C1000,Expenses!$D$3:$D1000,$A748,Expenses!$E$3:$E1000,$I$2,Expenses!$B$3:$B1000,"&gt;="&amp;$C748,Expenses!$B$3:$B1000,"&lt;="&amp;$D748)</f>
        <v>0</v>
      </c>
      <c r="J748" s="47">
        <f>SUMIFS(Expenses!$C$3:$C1000,Expenses!$D$3:$D1000,$A748,Expenses!$E$3:$E1000,$J$2,Expenses!$B$3:$B1000,"&gt;="&amp;$C748,Expenses!$B$3:$B1000,"&lt;="&amp;$D748)</f>
        <v>0</v>
      </c>
      <c r="K748" s="9"/>
    </row>
    <row r="749" spans="1:11" ht="17" customHeight="1" x14ac:dyDescent="0.15">
      <c r="A749" s="44"/>
      <c r="B749" s="44"/>
      <c r="C749" s="44"/>
      <c r="D749" s="45">
        <f t="shared" si="5"/>
        <v>91</v>
      </c>
      <c r="E749" s="46">
        <f t="shared" si="6"/>
        <v>0</v>
      </c>
      <c r="F749" s="46"/>
      <c r="G749" s="47"/>
      <c r="H749" s="47">
        <f>SUMIFS(Expenses!$C$3:$C1000,Expenses!$D$3:$D1000,$A749,Expenses!$B$3:$B1000,"&gt;="&amp;$C749,Expenses!$B$3:$B1000,"&lt;="&amp;$D749)</f>
        <v>0</v>
      </c>
      <c r="I749" s="47">
        <f>SUMIFS(Expenses!$C$3:$C1000,Expenses!$D$3:$D1000,$A749,Expenses!$E$3:$E1000,$I$2,Expenses!$B$3:$B1000,"&gt;="&amp;$C749,Expenses!$B$3:$B1000,"&lt;="&amp;$D749)</f>
        <v>0</v>
      </c>
      <c r="J749" s="47">
        <f>SUMIFS(Expenses!$C$3:$C1000,Expenses!$D$3:$D1000,$A749,Expenses!$E$3:$E1000,$J$2,Expenses!$B$3:$B1000,"&gt;="&amp;$C749,Expenses!$B$3:$B1000,"&lt;="&amp;$D749)</f>
        <v>0</v>
      </c>
      <c r="K749" s="9"/>
    </row>
    <row r="750" spans="1:11" ht="17" customHeight="1" x14ac:dyDescent="0.15">
      <c r="A750" s="44"/>
      <c r="B750" s="44"/>
      <c r="C750" s="44"/>
      <c r="D750" s="45">
        <f t="shared" si="5"/>
        <v>91</v>
      </c>
      <c r="E750" s="46">
        <f t="shared" si="6"/>
        <v>0</v>
      </c>
      <c r="F750" s="46"/>
      <c r="G750" s="47"/>
      <c r="H750" s="47">
        <f>SUMIFS(Expenses!$C$3:$C1000,Expenses!$D$3:$D1000,$A750,Expenses!$B$3:$B1000,"&gt;="&amp;$C750,Expenses!$B$3:$B1000,"&lt;="&amp;$D750)</f>
        <v>0</v>
      </c>
      <c r="I750" s="47">
        <f>SUMIFS(Expenses!$C$3:$C1000,Expenses!$D$3:$D1000,$A750,Expenses!$E$3:$E1000,$I$2,Expenses!$B$3:$B1000,"&gt;="&amp;$C750,Expenses!$B$3:$B1000,"&lt;="&amp;$D750)</f>
        <v>0</v>
      </c>
      <c r="J750" s="47">
        <f>SUMIFS(Expenses!$C$3:$C1000,Expenses!$D$3:$D1000,$A750,Expenses!$E$3:$E1000,$J$2,Expenses!$B$3:$B1000,"&gt;="&amp;$C750,Expenses!$B$3:$B1000,"&lt;="&amp;$D750)</f>
        <v>0</v>
      </c>
      <c r="K750" s="9"/>
    </row>
    <row r="751" spans="1:11" ht="17" customHeight="1" x14ac:dyDescent="0.15">
      <c r="A751" s="44"/>
      <c r="B751" s="44"/>
      <c r="C751" s="44"/>
      <c r="D751" s="45">
        <f t="shared" si="5"/>
        <v>91</v>
      </c>
      <c r="E751" s="46">
        <f t="shared" si="6"/>
        <v>0</v>
      </c>
      <c r="F751" s="46"/>
      <c r="G751" s="47"/>
      <c r="H751" s="47">
        <f>SUMIFS(Expenses!$C$3:$C1000,Expenses!$D$3:$D1000,$A751,Expenses!$B$3:$B1000,"&gt;="&amp;$C751,Expenses!$B$3:$B1000,"&lt;="&amp;$D751)</f>
        <v>0</v>
      </c>
      <c r="I751" s="47">
        <f>SUMIFS(Expenses!$C$3:$C1000,Expenses!$D$3:$D1000,$A751,Expenses!$E$3:$E1000,$I$2,Expenses!$B$3:$B1000,"&gt;="&amp;$C751,Expenses!$B$3:$B1000,"&lt;="&amp;$D751)</f>
        <v>0</v>
      </c>
      <c r="J751" s="47">
        <f>SUMIFS(Expenses!$C$3:$C1000,Expenses!$D$3:$D1000,$A751,Expenses!$E$3:$E1000,$J$2,Expenses!$B$3:$B1000,"&gt;="&amp;$C751,Expenses!$B$3:$B1000,"&lt;="&amp;$D751)</f>
        <v>0</v>
      </c>
      <c r="K751" s="9"/>
    </row>
    <row r="752" spans="1:11" ht="17" customHeight="1" x14ac:dyDescent="0.15">
      <c r="A752" s="44"/>
      <c r="B752" s="44"/>
      <c r="C752" s="44"/>
      <c r="D752" s="45">
        <f t="shared" si="5"/>
        <v>91</v>
      </c>
      <c r="E752" s="46">
        <f t="shared" si="6"/>
        <v>0</v>
      </c>
      <c r="F752" s="46"/>
      <c r="G752" s="47"/>
      <c r="H752" s="47">
        <f>SUMIFS(Expenses!$C$3:$C1000,Expenses!$D$3:$D1000,$A752,Expenses!$B$3:$B1000,"&gt;="&amp;$C752,Expenses!$B$3:$B1000,"&lt;="&amp;$D752)</f>
        <v>0</v>
      </c>
      <c r="I752" s="47">
        <f>SUMIFS(Expenses!$C$3:$C1000,Expenses!$D$3:$D1000,$A752,Expenses!$E$3:$E1000,$I$2,Expenses!$B$3:$B1000,"&gt;="&amp;$C752,Expenses!$B$3:$B1000,"&lt;="&amp;$D752)</f>
        <v>0</v>
      </c>
      <c r="J752" s="47">
        <f>SUMIFS(Expenses!$C$3:$C1000,Expenses!$D$3:$D1000,$A752,Expenses!$E$3:$E1000,$J$2,Expenses!$B$3:$B1000,"&gt;="&amp;$C752,Expenses!$B$3:$B1000,"&lt;="&amp;$D752)</f>
        <v>0</v>
      </c>
      <c r="K752" s="9"/>
    </row>
    <row r="753" spans="1:11" ht="17" customHeight="1" x14ac:dyDescent="0.15">
      <c r="A753" s="44"/>
      <c r="B753" s="44"/>
      <c r="C753" s="44"/>
      <c r="D753" s="45">
        <f t="shared" si="5"/>
        <v>91</v>
      </c>
      <c r="E753" s="46">
        <f t="shared" si="6"/>
        <v>0</v>
      </c>
      <c r="F753" s="46"/>
      <c r="G753" s="47"/>
      <c r="H753" s="47">
        <f>SUMIFS(Expenses!$C$3:$C1000,Expenses!$D$3:$D1000,$A753,Expenses!$B$3:$B1000,"&gt;="&amp;$C753,Expenses!$B$3:$B1000,"&lt;="&amp;$D753)</f>
        <v>0</v>
      </c>
      <c r="I753" s="47">
        <f>SUMIFS(Expenses!$C$3:$C1000,Expenses!$D$3:$D1000,$A753,Expenses!$E$3:$E1000,$I$2,Expenses!$B$3:$B1000,"&gt;="&amp;$C753,Expenses!$B$3:$B1000,"&lt;="&amp;$D753)</f>
        <v>0</v>
      </c>
      <c r="J753" s="47">
        <f>SUMIFS(Expenses!$C$3:$C1000,Expenses!$D$3:$D1000,$A753,Expenses!$E$3:$E1000,$J$2,Expenses!$B$3:$B1000,"&gt;="&amp;$C753,Expenses!$B$3:$B1000,"&lt;="&amp;$D753)</f>
        <v>0</v>
      </c>
      <c r="K753" s="9"/>
    </row>
    <row r="754" spans="1:11" ht="17" customHeight="1" x14ac:dyDescent="0.15">
      <c r="A754" s="44"/>
      <c r="B754" s="44"/>
      <c r="C754" s="44"/>
      <c r="D754" s="45">
        <f t="shared" si="5"/>
        <v>91</v>
      </c>
      <c r="E754" s="46">
        <f t="shared" si="6"/>
        <v>0</v>
      </c>
      <c r="F754" s="46"/>
      <c r="G754" s="47"/>
      <c r="H754" s="47">
        <f>SUMIFS(Expenses!$C$3:$C1000,Expenses!$D$3:$D1000,$A754,Expenses!$B$3:$B1000,"&gt;="&amp;$C754,Expenses!$B$3:$B1000,"&lt;="&amp;$D754)</f>
        <v>0</v>
      </c>
      <c r="I754" s="47">
        <f>SUMIFS(Expenses!$C$3:$C1000,Expenses!$D$3:$D1000,$A754,Expenses!$E$3:$E1000,$I$2,Expenses!$B$3:$B1000,"&gt;="&amp;$C754,Expenses!$B$3:$B1000,"&lt;="&amp;$D754)</f>
        <v>0</v>
      </c>
      <c r="J754" s="47">
        <f>SUMIFS(Expenses!$C$3:$C1000,Expenses!$D$3:$D1000,$A754,Expenses!$E$3:$E1000,$J$2,Expenses!$B$3:$B1000,"&gt;="&amp;$C754,Expenses!$B$3:$B1000,"&lt;="&amp;$D754)</f>
        <v>0</v>
      </c>
      <c r="K754" s="9"/>
    </row>
    <row r="755" spans="1:11" ht="17" customHeight="1" x14ac:dyDescent="0.15">
      <c r="A755" s="44"/>
      <c r="B755" s="44"/>
      <c r="C755" s="44"/>
      <c r="D755" s="45">
        <f t="shared" si="5"/>
        <v>91</v>
      </c>
      <c r="E755" s="46">
        <f t="shared" si="6"/>
        <v>0</v>
      </c>
      <c r="F755" s="46"/>
      <c r="G755" s="47"/>
      <c r="H755" s="47">
        <f>SUMIFS(Expenses!$C$3:$C1000,Expenses!$D$3:$D1000,$A755,Expenses!$B$3:$B1000,"&gt;="&amp;$C755,Expenses!$B$3:$B1000,"&lt;="&amp;$D755)</f>
        <v>0</v>
      </c>
      <c r="I755" s="47">
        <f>SUMIFS(Expenses!$C$3:$C1000,Expenses!$D$3:$D1000,$A755,Expenses!$E$3:$E1000,$I$2,Expenses!$B$3:$B1000,"&gt;="&amp;$C755,Expenses!$B$3:$B1000,"&lt;="&amp;$D755)</f>
        <v>0</v>
      </c>
      <c r="J755" s="47">
        <f>SUMIFS(Expenses!$C$3:$C1000,Expenses!$D$3:$D1000,$A755,Expenses!$E$3:$E1000,$J$2,Expenses!$B$3:$B1000,"&gt;="&amp;$C755,Expenses!$B$3:$B1000,"&lt;="&amp;$D755)</f>
        <v>0</v>
      </c>
      <c r="K755" s="9"/>
    </row>
    <row r="756" spans="1:11" ht="17" customHeight="1" x14ac:dyDescent="0.15">
      <c r="A756" s="44"/>
      <c r="B756" s="44"/>
      <c r="C756" s="44"/>
      <c r="D756" s="45">
        <f t="shared" si="5"/>
        <v>91</v>
      </c>
      <c r="E756" s="46">
        <f t="shared" si="6"/>
        <v>0</v>
      </c>
      <c r="F756" s="46"/>
      <c r="G756" s="47"/>
      <c r="H756" s="47">
        <f>SUMIFS(Expenses!$C$3:$C1000,Expenses!$D$3:$D1000,$A756,Expenses!$B$3:$B1000,"&gt;="&amp;$C756,Expenses!$B$3:$B1000,"&lt;="&amp;$D756)</f>
        <v>0</v>
      </c>
      <c r="I756" s="47">
        <f>SUMIFS(Expenses!$C$3:$C1000,Expenses!$D$3:$D1000,$A756,Expenses!$E$3:$E1000,$I$2,Expenses!$B$3:$B1000,"&gt;="&amp;$C756,Expenses!$B$3:$B1000,"&lt;="&amp;$D756)</f>
        <v>0</v>
      </c>
      <c r="J756" s="47">
        <f>SUMIFS(Expenses!$C$3:$C1000,Expenses!$D$3:$D1000,$A756,Expenses!$E$3:$E1000,$J$2,Expenses!$B$3:$B1000,"&gt;="&amp;$C756,Expenses!$B$3:$B1000,"&lt;="&amp;$D756)</f>
        <v>0</v>
      </c>
      <c r="K756" s="9"/>
    </row>
    <row r="757" spans="1:11" ht="17" customHeight="1" x14ac:dyDescent="0.15">
      <c r="A757" s="44"/>
      <c r="B757" s="44"/>
      <c r="C757" s="44"/>
      <c r="D757" s="45">
        <f t="shared" si="5"/>
        <v>91</v>
      </c>
      <c r="E757" s="46">
        <f t="shared" si="6"/>
        <v>0</v>
      </c>
      <c r="F757" s="46"/>
      <c r="G757" s="47"/>
      <c r="H757" s="47">
        <f>SUMIFS(Expenses!$C$3:$C1000,Expenses!$D$3:$D1000,$A757,Expenses!$B$3:$B1000,"&gt;="&amp;$C757,Expenses!$B$3:$B1000,"&lt;="&amp;$D757)</f>
        <v>0</v>
      </c>
      <c r="I757" s="47">
        <f>SUMIFS(Expenses!$C$3:$C1000,Expenses!$D$3:$D1000,$A757,Expenses!$E$3:$E1000,$I$2,Expenses!$B$3:$B1000,"&gt;="&amp;$C757,Expenses!$B$3:$B1000,"&lt;="&amp;$D757)</f>
        <v>0</v>
      </c>
      <c r="J757" s="47">
        <f>SUMIFS(Expenses!$C$3:$C1000,Expenses!$D$3:$D1000,$A757,Expenses!$E$3:$E1000,$J$2,Expenses!$B$3:$B1000,"&gt;="&amp;$C757,Expenses!$B$3:$B1000,"&lt;="&amp;$D757)</f>
        <v>0</v>
      </c>
      <c r="K757" s="9"/>
    </row>
    <row r="758" spans="1:11" ht="17" customHeight="1" x14ac:dyDescent="0.15">
      <c r="A758" s="44"/>
      <c r="B758" s="44"/>
      <c r="C758" s="44"/>
      <c r="D758" s="45">
        <f t="shared" si="5"/>
        <v>91</v>
      </c>
      <c r="E758" s="46">
        <f t="shared" si="6"/>
        <v>0</v>
      </c>
      <c r="F758" s="46"/>
      <c r="G758" s="47"/>
      <c r="H758" s="47">
        <f>SUMIFS(Expenses!$C$3:$C1000,Expenses!$D$3:$D1000,$A758,Expenses!$B$3:$B1000,"&gt;="&amp;$C758,Expenses!$B$3:$B1000,"&lt;="&amp;$D758)</f>
        <v>0</v>
      </c>
      <c r="I758" s="47">
        <f>SUMIFS(Expenses!$C$3:$C1000,Expenses!$D$3:$D1000,$A758,Expenses!$E$3:$E1000,$I$2,Expenses!$B$3:$B1000,"&gt;="&amp;$C758,Expenses!$B$3:$B1000,"&lt;="&amp;$D758)</f>
        <v>0</v>
      </c>
      <c r="J758" s="47">
        <f>SUMIFS(Expenses!$C$3:$C1000,Expenses!$D$3:$D1000,$A758,Expenses!$E$3:$E1000,$J$2,Expenses!$B$3:$B1000,"&gt;="&amp;$C758,Expenses!$B$3:$B1000,"&lt;="&amp;$D758)</f>
        <v>0</v>
      </c>
      <c r="K758" s="9"/>
    </row>
    <row r="759" spans="1:11" ht="17" customHeight="1" x14ac:dyDescent="0.15">
      <c r="A759" s="44"/>
      <c r="B759" s="44"/>
      <c r="C759" s="44"/>
      <c r="D759" s="45">
        <f t="shared" si="5"/>
        <v>91</v>
      </c>
      <c r="E759" s="46">
        <f t="shared" si="6"/>
        <v>0</v>
      </c>
      <c r="F759" s="46"/>
      <c r="G759" s="47"/>
      <c r="H759" s="47">
        <f>SUMIFS(Expenses!$C$3:$C1000,Expenses!$D$3:$D1000,$A759,Expenses!$B$3:$B1000,"&gt;="&amp;$C759,Expenses!$B$3:$B1000,"&lt;="&amp;$D759)</f>
        <v>0</v>
      </c>
      <c r="I759" s="47">
        <f>SUMIFS(Expenses!$C$3:$C1000,Expenses!$D$3:$D1000,$A759,Expenses!$E$3:$E1000,$I$2,Expenses!$B$3:$B1000,"&gt;="&amp;$C759,Expenses!$B$3:$B1000,"&lt;="&amp;$D759)</f>
        <v>0</v>
      </c>
      <c r="J759" s="47">
        <f>SUMIFS(Expenses!$C$3:$C1000,Expenses!$D$3:$D1000,$A759,Expenses!$E$3:$E1000,$J$2,Expenses!$B$3:$B1000,"&gt;="&amp;$C759,Expenses!$B$3:$B1000,"&lt;="&amp;$D759)</f>
        <v>0</v>
      </c>
      <c r="K759" s="9"/>
    </row>
    <row r="760" spans="1:11" ht="17" customHeight="1" x14ac:dyDescent="0.15">
      <c r="A760" s="44"/>
      <c r="B760" s="44"/>
      <c r="C760" s="44"/>
      <c r="D760" s="45">
        <f t="shared" si="5"/>
        <v>91</v>
      </c>
      <c r="E760" s="46">
        <f t="shared" si="6"/>
        <v>0</v>
      </c>
      <c r="F760" s="46"/>
      <c r="G760" s="47"/>
      <c r="H760" s="47">
        <f>SUMIFS(Expenses!$C$3:$C1000,Expenses!$D$3:$D1000,$A760,Expenses!$B$3:$B1000,"&gt;="&amp;$C760,Expenses!$B$3:$B1000,"&lt;="&amp;$D760)</f>
        <v>0</v>
      </c>
      <c r="I760" s="47">
        <f>SUMIFS(Expenses!$C$3:$C1000,Expenses!$D$3:$D1000,$A760,Expenses!$E$3:$E1000,$I$2,Expenses!$B$3:$B1000,"&gt;="&amp;$C760,Expenses!$B$3:$B1000,"&lt;="&amp;$D760)</f>
        <v>0</v>
      </c>
      <c r="J760" s="47">
        <f>SUMIFS(Expenses!$C$3:$C1000,Expenses!$D$3:$D1000,$A760,Expenses!$E$3:$E1000,$J$2,Expenses!$B$3:$B1000,"&gt;="&amp;$C760,Expenses!$B$3:$B1000,"&lt;="&amp;$D760)</f>
        <v>0</v>
      </c>
      <c r="K760" s="9"/>
    </row>
    <row r="761" spans="1:11" ht="17" customHeight="1" x14ac:dyDescent="0.15">
      <c r="A761" s="44"/>
      <c r="B761" s="44"/>
      <c r="C761" s="44"/>
      <c r="D761" s="45">
        <f t="shared" si="5"/>
        <v>91</v>
      </c>
      <c r="E761" s="46">
        <f t="shared" si="6"/>
        <v>0</v>
      </c>
      <c r="F761" s="46"/>
      <c r="G761" s="47"/>
      <c r="H761" s="47">
        <f>SUMIFS(Expenses!$C$3:$C1000,Expenses!$D$3:$D1000,$A761,Expenses!$B$3:$B1000,"&gt;="&amp;$C761,Expenses!$B$3:$B1000,"&lt;="&amp;$D761)</f>
        <v>0</v>
      </c>
      <c r="I761" s="47">
        <f>SUMIFS(Expenses!$C$3:$C1000,Expenses!$D$3:$D1000,$A761,Expenses!$E$3:$E1000,$I$2,Expenses!$B$3:$B1000,"&gt;="&amp;$C761,Expenses!$B$3:$B1000,"&lt;="&amp;$D761)</f>
        <v>0</v>
      </c>
      <c r="J761" s="47">
        <f>SUMIFS(Expenses!$C$3:$C1000,Expenses!$D$3:$D1000,$A761,Expenses!$E$3:$E1000,$J$2,Expenses!$B$3:$B1000,"&gt;="&amp;$C761,Expenses!$B$3:$B1000,"&lt;="&amp;$D761)</f>
        <v>0</v>
      </c>
      <c r="K761" s="9"/>
    </row>
    <row r="762" spans="1:11" ht="17" customHeight="1" x14ac:dyDescent="0.15">
      <c r="A762" s="44"/>
      <c r="B762" s="44"/>
      <c r="C762" s="44"/>
      <c r="D762" s="45">
        <f t="shared" si="5"/>
        <v>91</v>
      </c>
      <c r="E762" s="46">
        <f t="shared" si="6"/>
        <v>0</v>
      </c>
      <c r="F762" s="46"/>
      <c r="G762" s="47"/>
      <c r="H762" s="47">
        <f>SUMIFS(Expenses!$C$3:$C1000,Expenses!$D$3:$D1000,$A762,Expenses!$B$3:$B1000,"&gt;="&amp;$C762,Expenses!$B$3:$B1000,"&lt;="&amp;$D762)</f>
        <v>0</v>
      </c>
      <c r="I762" s="47">
        <f>SUMIFS(Expenses!$C$3:$C1000,Expenses!$D$3:$D1000,$A762,Expenses!$E$3:$E1000,$I$2,Expenses!$B$3:$B1000,"&gt;="&amp;$C762,Expenses!$B$3:$B1000,"&lt;="&amp;$D762)</f>
        <v>0</v>
      </c>
      <c r="J762" s="47">
        <f>SUMIFS(Expenses!$C$3:$C1000,Expenses!$D$3:$D1000,$A762,Expenses!$E$3:$E1000,$J$2,Expenses!$B$3:$B1000,"&gt;="&amp;$C762,Expenses!$B$3:$B1000,"&lt;="&amp;$D762)</f>
        <v>0</v>
      </c>
      <c r="K762" s="9"/>
    </row>
    <row r="763" spans="1:11" ht="17" customHeight="1" x14ac:dyDescent="0.15">
      <c r="A763" s="44"/>
      <c r="B763" s="44"/>
      <c r="C763" s="44"/>
      <c r="D763" s="45">
        <f t="shared" si="5"/>
        <v>91</v>
      </c>
      <c r="E763" s="46">
        <f t="shared" si="6"/>
        <v>0</v>
      </c>
      <c r="F763" s="46"/>
      <c r="G763" s="47"/>
      <c r="H763" s="47">
        <f>SUMIFS(Expenses!$C$3:$C1000,Expenses!$D$3:$D1000,$A763,Expenses!$B$3:$B1000,"&gt;="&amp;$C763,Expenses!$B$3:$B1000,"&lt;="&amp;$D763)</f>
        <v>0</v>
      </c>
      <c r="I763" s="47">
        <f>SUMIFS(Expenses!$C$3:$C1000,Expenses!$D$3:$D1000,$A763,Expenses!$E$3:$E1000,$I$2,Expenses!$B$3:$B1000,"&gt;="&amp;$C763,Expenses!$B$3:$B1000,"&lt;="&amp;$D763)</f>
        <v>0</v>
      </c>
      <c r="J763" s="47">
        <f>SUMIFS(Expenses!$C$3:$C1000,Expenses!$D$3:$D1000,$A763,Expenses!$E$3:$E1000,$J$2,Expenses!$B$3:$B1000,"&gt;="&amp;$C763,Expenses!$B$3:$B1000,"&lt;="&amp;$D763)</f>
        <v>0</v>
      </c>
      <c r="K763" s="9"/>
    </row>
    <row r="764" spans="1:11" ht="17" customHeight="1" x14ac:dyDescent="0.15">
      <c r="A764" s="44"/>
      <c r="B764" s="44"/>
      <c r="C764" s="44"/>
      <c r="D764" s="45">
        <f t="shared" si="5"/>
        <v>91</v>
      </c>
      <c r="E764" s="46">
        <f t="shared" si="6"/>
        <v>0</v>
      </c>
      <c r="F764" s="46"/>
      <c r="G764" s="47"/>
      <c r="H764" s="47">
        <f>SUMIFS(Expenses!$C$3:$C1000,Expenses!$D$3:$D1000,$A764,Expenses!$B$3:$B1000,"&gt;="&amp;$C764,Expenses!$B$3:$B1000,"&lt;="&amp;$D764)</f>
        <v>0</v>
      </c>
      <c r="I764" s="47">
        <f>SUMIFS(Expenses!$C$3:$C1000,Expenses!$D$3:$D1000,$A764,Expenses!$E$3:$E1000,$I$2,Expenses!$B$3:$B1000,"&gt;="&amp;$C764,Expenses!$B$3:$B1000,"&lt;="&amp;$D764)</f>
        <v>0</v>
      </c>
      <c r="J764" s="47">
        <f>SUMIFS(Expenses!$C$3:$C1000,Expenses!$D$3:$D1000,$A764,Expenses!$E$3:$E1000,$J$2,Expenses!$B$3:$B1000,"&gt;="&amp;$C764,Expenses!$B$3:$B1000,"&lt;="&amp;$D764)</f>
        <v>0</v>
      </c>
      <c r="K764" s="9"/>
    </row>
    <row r="765" spans="1:11" ht="17" customHeight="1" x14ac:dyDescent="0.15">
      <c r="A765" s="44"/>
      <c r="B765" s="44"/>
      <c r="C765" s="44"/>
      <c r="D765" s="45">
        <f t="shared" si="5"/>
        <v>91</v>
      </c>
      <c r="E765" s="46">
        <f t="shared" si="6"/>
        <v>0</v>
      </c>
      <c r="F765" s="46"/>
      <c r="G765" s="47"/>
      <c r="H765" s="47">
        <f>SUMIFS(Expenses!$C$3:$C1000,Expenses!$D$3:$D1000,$A765,Expenses!$B$3:$B1000,"&gt;="&amp;$C765,Expenses!$B$3:$B1000,"&lt;="&amp;$D765)</f>
        <v>0</v>
      </c>
      <c r="I765" s="47">
        <f>SUMIFS(Expenses!$C$3:$C1000,Expenses!$D$3:$D1000,$A765,Expenses!$E$3:$E1000,$I$2,Expenses!$B$3:$B1000,"&gt;="&amp;$C765,Expenses!$B$3:$B1000,"&lt;="&amp;$D765)</f>
        <v>0</v>
      </c>
      <c r="J765" s="47">
        <f>SUMIFS(Expenses!$C$3:$C1000,Expenses!$D$3:$D1000,$A765,Expenses!$E$3:$E1000,$J$2,Expenses!$B$3:$B1000,"&gt;="&amp;$C765,Expenses!$B$3:$B1000,"&lt;="&amp;$D765)</f>
        <v>0</v>
      </c>
      <c r="K765" s="9"/>
    </row>
    <row r="766" spans="1:11" ht="17" customHeight="1" x14ac:dyDescent="0.15">
      <c r="A766" s="44"/>
      <c r="B766" s="44"/>
      <c r="C766" s="44"/>
      <c r="D766" s="45">
        <f t="shared" si="5"/>
        <v>91</v>
      </c>
      <c r="E766" s="46">
        <f t="shared" si="6"/>
        <v>0</v>
      </c>
      <c r="F766" s="46"/>
      <c r="G766" s="47"/>
      <c r="H766" s="47">
        <f>SUMIFS(Expenses!$C$3:$C1000,Expenses!$D$3:$D1000,$A766,Expenses!$B$3:$B1000,"&gt;="&amp;$C766,Expenses!$B$3:$B1000,"&lt;="&amp;$D766)</f>
        <v>0</v>
      </c>
      <c r="I766" s="47">
        <f>SUMIFS(Expenses!$C$3:$C1000,Expenses!$D$3:$D1000,$A766,Expenses!$E$3:$E1000,$I$2,Expenses!$B$3:$B1000,"&gt;="&amp;$C766,Expenses!$B$3:$B1000,"&lt;="&amp;$D766)</f>
        <v>0</v>
      </c>
      <c r="J766" s="47">
        <f>SUMIFS(Expenses!$C$3:$C1000,Expenses!$D$3:$D1000,$A766,Expenses!$E$3:$E1000,$J$2,Expenses!$B$3:$B1000,"&gt;="&amp;$C766,Expenses!$B$3:$B1000,"&lt;="&amp;$D766)</f>
        <v>0</v>
      </c>
      <c r="K766" s="9"/>
    </row>
    <row r="767" spans="1:11" ht="17" customHeight="1" x14ac:dyDescent="0.15">
      <c r="A767" s="44"/>
      <c r="B767" s="44"/>
      <c r="C767" s="44"/>
      <c r="D767" s="45">
        <f t="shared" si="5"/>
        <v>91</v>
      </c>
      <c r="E767" s="46">
        <f t="shared" si="6"/>
        <v>0</v>
      </c>
      <c r="F767" s="46"/>
      <c r="G767" s="47"/>
      <c r="H767" s="47">
        <f>SUMIFS(Expenses!$C$3:$C1000,Expenses!$D$3:$D1000,$A767,Expenses!$B$3:$B1000,"&gt;="&amp;$C767,Expenses!$B$3:$B1000,"&lt;="&amp;$D767)</f>
        <v>0</v>
      </c>
      <c r="I767" s="47">
        <f>SUMIFS(Expenses!$C$3:$C1000,Expenses!$D$3:$D1000,$A767,Expenses!$E$3:$E1000,$I$2,Expenses!$B$3:$B1000,"&gt;="&amp;$C767,Expenses!$B$3:$B1000,"&lt;="&amp;$D767)</f>
        <v>0</v>
      </c>
      <c r="J767" s="47">
        <f>SUMIFS(Expenses!$C$3:$C1000,Expenses!$D$3:$D1000,$A767,Expenses!$E$3:$E1000,$J$2,Expenses!$B$3:$B1000,"&gt;="&amp;$C767,Expenses!$B$3:$B1000,"&lt;="&amp;$D767)</f>
        <v>0</v>
      </c>
      <c r="K767" s="9"/>
    </row>
    <row r="768" spans="1:11" ht="17" customHeight="1" x14ac:dyDescent="0.15">
      <c r="A768" s="44"/>
      <c r="B768" s="44"/>
      <c r="C768" s="44"/>
      <c r="D768" s="45">
        <f t="shared" ref="D768:D1000" si="7">EOMONTH(C768,2)</f>
        <v>91</v>
      </c>
      <c r="E768" s="46">
        <f t="shared" si="6"/>
        <v>0</v>
      </c>
      <c r="F768" s="46"/>
      <c r="G768" s="47"/>
      <c r="H768" s="47">
        <f>SUMIFS(Expenses!$C$3:$C1000,Expenses!$D$3:$D1000,$A768,Expenses!$B$3:$B1000,"&gt;="&amp;$C768,Expenses!$B$3:$B1000,"&lt;="&amp;$D768)</f>
        <v>0</v>
      </c>
      <c r="I768" s="47">
        <f>SUMIFS(Expenses!$C$3:$C1000,Expenses!$D$3:$D1000,$A768,Expenses!$E$3:$E1000,$I$2,Expenses!$B$3:$B1000,"&gt;="&amp;$C768,Expenses!$B$3:$B1000,"&lt;="&amp;$D768)</f>
        <v>0</v>
      </c>
      <c r="J768" s="47">
        <f>SUMIFS(Expenses!$C$3:$C1000,Expenses!$D$3:$D1000,$A768,Expenses!$E$3:$E1000,$J$2,Expenses!$B$3:$B1000,"&gt;="&amp;$C768,Expenses!$B$3:$B1000,"&lt;="&amp;$D768)</f>
        <v>0</v>
      </c>
      <c r="K768" s="9"/>
    </row>
    <row r="769" spans="1:11" ht="17" customHeight="1" x14ac:dyDescent="0.15">
      <c r="A769" s="44"/>
      <c r="B769" s="44"/>
      <c r="C769" s="44"/>
      <c r="D769" s="45">
        <f t="shared" si="7"/>
        <v>91</v>
      </c>
      <c r="E769" s="46">
        <f t="shared" ref="E769:E1000" si="8">SUM(F769:G769)</f>
        <v>0</v>
      </c>
      <c r="F769" s="46"/>
      <c r="G769" s="47"/>
      <c r="H769" s="47">
        <f>SUMIFS(Expenses!$C$3:$C1000,Expenses!$D$3:$D1000,$A769,Expenses!$B$3:$B1000,"&gt;="&amp;$C769,Expenses!$B$3:$B1000,"&lt;="&amp;$D769)</f>
        <v>0</v>
      </c>
      <c r="I769" s="47">
        <f>SUMIFS(Expenses!$C$3:$C1000,Expenses!$D$3:$D1000,$A769,Expenses!$E$3:$E1000,$I$2,Expenses!$B$3:$B1000,"&gt;="&amp;$C769,Expenses!$B$3:$B1000,"&lt;="&amp;$D769)</f>
        <v>0</v>
      </c>
      <c r="J769" s="47">
        <f>SUMIFS(Expenses!$C$3:$C1000,Expenses!$D$3:$D1000,$A769,Expenses!$E$3:$E1000,$J$2,Expenses!$B$3:$B1000,"&gt;="&amp;$C769,Expenses!$B$3:$B1000,"&lt;="&amp;$D769)</f>
        <v>0</v>
      </c>
      <c r="K769" s="9"/>
    </row>
    <row r="770" spans="1:11" ht="17" customHeight="1" x14ac:dyDescent="0.15">
      <c r="A770" s="44"/>
      <c r="B770" s="44"/>
      <c r="C770" s="44"/>
      <c r="D770" s="45">
        <f t="shared" si="7"/>
        <v>91</v>
      </c>
      <c r="E770" s="46">
        <f t="shared" si="8"/>
        <v>0</v>
      </c>
      <c r="F770" s="46"/>
      <c r="G770" s="47"/>
      <c r="H770" s="47">
        <f>SUMIFS(Expenses!$C$3:$C1000,Expenses!$D$3:$D1000,$A770,Expenses!$B$3:$B1000,"&gt;="&amp;$C770,Expenses!$B$3:$B1000,"&lt;="&amp;$D770)</f>
        <v>0</v>
      </c>
      <c r="I770" s="47">
        <f>SUMIFS(Expenses!$C$3:$C1000,Expenses!$D$3:$D1000,$A770,Expenses!$E$3:$E1000,$I$2,Expenses!$B$3:$B1000,"&gt;="&amp;$C770,Expenses!$B$3:$B1000,"&lt;="&amp;$D770)</f>
        <v>0</v>
      </c>
      <c r="J770" s="47">
        <f>SUMIFS(Expenses!$C$3:$C1000,Expenses!$D$3:$D1000,$A770,Expenses!$E$3:$E1000,$J$2,Expenses!$B$3:$B1000,"&gt;="&amp;$C770,Expenses!$B$3:$B1000,"&lt;="&amp;$D770)</f>
        <v>0</v>
      </c>
      <c r="K770" s="9"/>
    </row>
    <row r="771" spans="1:11" ht="17" customHeight="1" x14ac:dyDescent="0.15">
      <c r="A771" s="44"/>
      <c r="B771" s="44"/>
      <c r="C771" s="44"/>
      <c r="D771" s="45">
        <f t="shared" si="7"/>
        <v>91</v>
      </c>
      <c r="E771" s="46">
        <f t="shared" si="8"/>
        <v>0</v>
      </c>
      <c r="F771" s="46"/>
      <c r="G771" s="47"/>
      <c r="H771" s="47">
        <f>SUMIFS(Expenses!$C$3:$C1000,Expenses!$D$3:$D1000,$A771,Expenses!$B$3:$B1000,"&gt;="&amp;$C771,Expenses!$B$3:$B1000,"&lt;="&amp;$D771)</f>
        <v>0</v>
      </c>
      <c r="I771" s="47">
        <f>SUMIFS(Expenses!$C$3:$C1000,Expenses!$D$3:$D1000,$A771,Expenses!$E$3:$E1000,$I$2,Expenses!$B$3:$B1000,"&gt;="&amp;$C771,Expenses!$B$3:$B1000,"&lt;="&amp;$D771)</f>
        <v>0</v>
      </c>
      <c r="J771" s="47">
        <f>SUMIFS(Expenses!$C$3:$C1000,Expenses!$D$3:$D1000,$A771,Expenses!$E$3:$E1000,$J$2,Expenses!$B$3:$B1000,"&gt;="&amp;$C771,Expenses!$B$3:$B1000,"&lt;="&amp;$D771)</f>
        <v>0</v>
      </c>
      <c r="K771" s="9"/>
    </row>
    <row r="772" spans="1:11" ht="17" customHeight="1" x14ac:dyDescent="0.15">
      <c r="A772" s="44"/>
      <c r="B772" s="44"/>
      <c r="C772" s="44"/>
      <c r="D772" s="45">
        <f t="shared" si="7"/>
        <v>91</v>
      </c>
      <c r="E772" s="46">
        <f t="shared" si="8"/>
        <v>0</v>
      </c>
      <c r="F772" s="46"/>
      <c r="G772" s="47"/>
      <c r="H772" s="47">
        <f>SUMIFS(Expenses!$C$3:$C1000,Expenses!$D$3:$D1000,$A772,Expenses!$B$3:$B1000,"&gt;="&amp;$C772,Expenses!$B$3:$B1000,"&lt;="&amp;$D772)</f>
        <v>0</v>
      </c>
      <c r="I772" s="47">
        <f>SUMIFS(Expenses!$C$3:$C1000,Expenses!$D$3:$D1000,$A772,Expenses!$E$3:$E1000,$I$2,Expenses!$B$3:$B1000,"&gt;="&amp;$C772,Expenses!$B$3:$B1000,"&lt;="&amp;$D772)</f>
        <v>0</v>
      </c>
      <c r="J772" s="47">
        <f>SUMIFS(Expenses!$C$3:$C1000,Expenses!$D$3:$D1000,$A772,Expenses!$E$3:$E1000,$J$2,Expenses!$B$3:$B1000,"&gt;="&amp;$C772,Expenses!$B$3:$B1000,"&lt;="&amp;$D772)</f>
        <v>0</v>
      </c>
      <c r="K772" s="9"/>
    </row>
    <row r="773" spans="1:11" ht="17" customHeight="1" x14ac:dyDescent="0.15">
      <c r="A773" s="44"/>
      <c r="B773" s="44"/>
      <c r="C773" s="44"/>
      <c r="D773" s="45">
        <f t="shared" si="7"/>
        <v>91</v>
      </c>
      <c r="E773" s="46">
        <f t="shared" si="8"/>
        <v>0</v>
      </c>
      <c r="F773" s="46"/>
      <c r="G773" s="47"/>
      <c r="H773" s="47">
        <f>SUMIFS(Expenses!$C$3:$C1000,Expenses!$D$3:$D1000,$A773,Expenses!$B$3:$B1000,"&gt;="&amp;$C773,Expenses!$B$3:$B1000,"&lt;="&amp;$D773)</f>
        <v>0</v>
      </c>
      <c r="I773" s="47">
        <f>SUMIFS(Expenses!$C$3:$C1000,Expenses!$D$3:$D1000,$A773,Expenses!$E$3:$E1000,$I$2,Expenses!$B$3:$B1000,"&gt;="&amp;$C773,Expenses!$B$3:$B1000,"&lt;="&amp;$D773)</f>
        <v>0</v>
      </c>
      <c r="J773" s="47">
        <f>SUMIFS(Expenses!$C$3:$C1000,Expenses!$D$3:$D1000,$A773,Expenses!$E$3:$E1000,$J$2,Expenses!$B$3:$B1000,"&gt;="&amp;$C773,Expenses!$B$3:$B1000,"&lt;="&amp;$D773)</f>
        <v>0</v>
      </c>
      <c r="K773" s="9"/>
    </row>
    <row r="774" spans="1:11" ht="17" customHeight="1" x14ac:dyDescent="0.15">
      <c r="A774" s="44"/>
      <c r="B774" s="44"/>
      <c r="C774" s="44"/>
      <c r="D774" s="45">
        <f t="shared" si="7"/>
        <v>91</v>
      </c>
      <c r="E774" s="46">
        <f t="shared" si="8"/>
        <v>0</v>
      </c>
      <c r="F774" s="46"/>
      <c r="G774" s="47"/>
      <c r="H774" s="47">
        <f>SUMIFS(Expenses!$C$3:$C1000,Expenses!$D$3:$D1000,$A774,Expenses!$B$3:$B1000,"&gt;="&amp;$C774,Expenses!$B$3:$B1000,"&lt;="&amp;$D774)</f>
        <v>0</v>
      </c>
      <c r="I774" s="47">
        <f>SUMIFS(Expenses!$C$3:$C1000,Expenses!$D$3:$D1000,$A774,Expenses!$E$3:$E1000,$I$2,Expenses!$B$3:$B1000,"&gt;="&amp;$C774,Expenses!$B$3:$B1000,"&lt;="&amp;$D774)</f>
        <v>0</v>
      </c>
      <c r="J774" s="47">
        <f>SUMIFS(Expenses!$C$3:$C1000,Expenses!$D$3:$D1000,$A774,Expenses!$E$3:$E1000,$J$2,Expenses!$B$3:$B1000,"&gt;="&amp;$C774,Expenses!$B$3:$B1000,"&lt;="&amp;$D774)</f>
        <v>0</v>
      </c>
      <c r="K774" s="9"/>
    </row>
    <row r="775" spans="1:11" ht="17" customHeight="1" x14ac:dyDescent="0.15">
      <c r="A775" s="44"/>
      <c r="B775" s="44"/>
      <c r="C775" s="44"/>
      <c r="D775" s="45">
        <f t="shared" si="7"/>
        <v>91</v>
      </c>
      <c r="E775" s="46">
        <f t="shared" si="8"/>
        <v>0</v>
      </c>
      <c r="F775" s="46"/>
      <c r="G775" s="47"/>
      <c r="H775" s="47">
        <f>SUMIFS(Expenses!$C$3:$C1000,Expenses!$D$3:$D1000,$A775,Expenses!$B$3:$B1000,"&gt;="&amp;$C775,Expenses!$B$3:$B1000,"&lt;="&amp;$D775)</f>
        <v>0</v>
      </c>
      <c r="I775" s="47">
        <f>SUMIFS(Expenses!$C$3:$C1000,Expenses!$D$3:$D1000,$A775,Expenses!$E$3:$E1000,$I$2,Expenses!$B$3:$B1000,"&gt;="&amp;$C775,Expenses!$B$3:$B1000,"&lt;="&amp;$D775)</f>
        <v>0</v>
      </c>
      <c r="J775" s="47">
        <f>SUMIFS(Expenses!$C$3:$C1000,Expenses!$D$3:$D1000,$A775,Expenses!$E$3:$E1000,$J$2,Expenses!$B$3:$B1000,"&gt;="&amp;$C775,Expenses!$B$3:$B1000,"&lt;="&amp;$D775)</f>
        <v>0</v>
      </c>
      <c r="K775" s="9"/>
    </row>
    <row r="776" spans="1:11" ht="17" customHeight="1" x14ac:dyDescent="0.15">
      <c r="A776" s="44"/>
      <c r="B776" s="44"/>
      <c r="C776" s="44"/>
      <c r="D776" s="45">
        <f t="shared" si="7"/>
        <v>91</v>
      </c>
      <c r="E776" s="46">
        <f t="shared" si="8"/>
        <v>0</v>
      </c>
      <c r="F776" s="46"/>
      <c r="G776" s="47"/>
      <c r="H776" s="47">
        <f>SUMIFS(Expenses!$C$3:$C1000,Expenses!$D$3:$D1000,$A776,Expenses!$B$3:$B1000,"&gt;="&amp;$C776,Expenses!$B$3:$B1000,"&lt;="&amp;$D776)</f>
        <v>0</v>
      </c>
      <c r="I776" s="47">
        <f>SUMIFS(Expenses!$C$3:$C1000,Expenses!$D$3:$D1000,$A776,Expenses!$E$3:$E1000,$I$2,Expenses!$B$3:$B1000,"&gt;="&amp;$C776,Expenses!$B$3:$B1000,"&lt;="&amp;$D776)</f>
        <v>0</v>
      </c>
      <c r="J776" s="47">
        <f>SUMIFS(Expenses!$C$3:$C1000,Expenses!$D$3:$D1000,$A776,Expenses!$E$3:$E1000,$J$2,Expenses!$B$3:$B1000,"&gt;="&amp;$C776,Expenses!$B$3:$B1000,"&lt;="&amp;$D776)</f>
        <v>0</v>
      </c>
      <c r="K776" s="9"/>
    </row>
    <row r="777" spans="1:11" ht="17" customHeight="1" x14ac:dyDescent="0.15">
      <c r="A777" s="44"/>
      <c r="B777" s="44"/>
      <c r="C777" s="44"/>
      <c r="D777" s="45">
        <f t="shared" si="7"/>
        <v>91</v>
      </c>
      <c r="E777" s="46">
        <f t="shared" si="8"/>
        <v>0</v>
      </c>
      <c r="F777" s="46"/>
      <c r="G777" s="47"/>
      <c r="H777" s="47">
        <f>SUMIFS(Expenses!$C$3:$C1000,Expenses!$D$3:$D1000,$A777,Expenses!$B$3:$B1000,"&gt;="&amp;$C777,Expenses!$B$3:$B1000,"&lt;="&amp;$D777)</f>
        <v>0</v>
      </c>
      <c r="I777" s="47">
        <f>SUMIFS(Expenses!$C$3:$C1000,Expenses!$D$3:$D1000,$A777,Expenses!$E$3:$E1000,$I$2,Expenses!$B$3:$B1000,"&gt;="&amp;$C777,Expenses!$B$3:$B1000,"&lt;="&amp;$D777)</f>
        <v>0</v>
      </c>
      <c r="J777" s="47">
        <f>SUMIFS(Expenses!$C$3:$C1000,Expenses!$D$3:$D1000,$A777,Expenses!$E$3:$E1000,$J$2,Expenses!$B$3:$B1000,"&gt;="&amp;$C777,Expenses!$B$3:$B1000,"&lt;="&amp;$D777)</f>
        <v>0</v>
      </c>
      <c r="K777" s="9"/>
    </row>
    <row r="778" spans="1:11" ht="17" customHeight="1" x14ac:dyDescent="0.15">
      <c r="A778" s="44"/>
      <c r="B778" s="44"/>
      <c r="C778" s="44"/>
      <c r="D778" s="45">
        <f t="shared" si="7"/>
        <v>91</v>
      </c>
      <c r="E778" s="46">
        <f t="shared" si="8"/>
        <v>0</v>
      </c>
      <c r="F778" s="46"/>
      <c r="G778" s="47"/>
      <c r="H778" s="47">
        <f>SUMIFS(Expenses!$C$3:$C1000,Expenses!$D$3:$D1000,$A778,Expenses!$B$3:$B1000,"&gt;="&amp;$C778,Expenses!$B$3:$B1000,"&lt;="&amp;$D778)</f>
        <v>0</v>
      </c>
      <c r="I778" s="47">
        <f>SUMIFS(Expenses!$C$3:$C1000,Expenses!$D$3:$D1000,$A778,Expenses!$E$3:$E1000,$I$2,Expenses!$B$3:$B1000,"&gt;="&amp;$C778,Expenses!$B$3:$B1000,"&lt;="&amp;$D778)</f>
        <v>0</v>
      </c>
      <c r="J778" s="47">
        <f>SUMIFS(Expenses!$C$3:$C1000,Expenses!$D$3:$D1000,$A778,Expenses!$E$3:$E1000,$J$2,Expenses!$B$3:$B1000,"&gt;="&amp;$C778,Expenses!$B$3:$B1000,"&lt;="&amp;$D778)</f>
        <v>0</v>
      </c>
      <c r="K778" s="9"/>
    </row>
    <row r="779" spans="1:11" ht="17" customHeight="1" x14ac:dyDescent="0.15">
      <c r="A779" s="44"/>
      <c r="B779" s="44"/>
      <c r="C779" s="44"/>
      <c r="D779" s="45">
        <f t="shared" si="7"/>
        <v>91</v>
      </c>
      <c r="E779" s="46">
        <f t="shared" si="8"/>
        <v>0</v>
      </c>
      <c r="F779" s="46"/>
      <c r="G779" s="47"/>
      <c r="H779" s="47">
        <f>SUMIFS(Expenses!$C$3:$C1000,Expenses!$D$3:$D1000,$A779,Expenses!$B$3:$B1000,"&gt;="&amp;$C779,Expenses!$B$3:$B1000,"&lt;="&amp;$D779)</f>
        <v>0</v>
      </c>
      <c r="I779" s="47">
        <f>SUMIFS(Expenses!$C$3:$C1000,Expenses!$D$3:$D1000,$A779,Expenses!$E$3:$E1000,$I$2,Expenses!$B$3:$B1000,"&gt;="&amp;$C779,Expenses!$B$3:$B1000,"&lt;="&amp;$D779)</f>
        <v>0</v>
      </c>
      <c r="J779" s="47">
        <f>SUMIFS(Expenses!$C$3:$C1000,Expenses!$D$3:$D1000,$A779,Expenses!$E$3:$E1000,$J$2,Expenses!$B$3:$B1000,"&gt;="&amp;$C779,Expenses!$B$3:$B1000,"&lt;="&amp;$D779)</f>
        <v>0</v>
      </c>
      <c r="K779" s="9"/>
    </row>
    <row r="780" spans="1:11" ht="17" customHeight="1" x14ac:dyDescent="0.15">
      <c r="A780" s="44"/>
      <c r="B780" s="44"/>
      <c r="C780" s="44"/>
      <c r="D780" s="45">
        <f t="shared" si="7"/>
        <v>91</v>
      </c>
      <c r="E780" s="46">
        <f t="shared" si="8"/>
        <v>0</v>
      </c>
      <c r="F780" s="46"/>
      <c r="G780" s="47"/>
      <c r="H780" s="47">
        <f>SUMIFS(Expenses!$C$3:$C1000,Expenses!$D$3:$D1000,$A780,Expenses!$B$3:$B1000,"&gt;="&amp;$C780,Expenses!$B$3:$B1000,"&lt;="&amp;$D780)</f>
        <v>0</v>
      </c>
      <c r="I780" s="47">
        <f>SUMIFS(Expenses!$C$3:$C1000,Expenses!$D$3:$D1000,$A780,Expenses!$E$3:$E1000,$I$2,Expenses!$B$3:$B1000,"&gt;="&amp;$C780,Expenses!$B$3:$B1000,"&lt;="&amp;$D780)</f>
        <v>0</v>
      </c>
      <c r="J780" s="47">
        <f>SUMIFS(Expenses!$C$3:$C1000,Expenses!$D$3:$D1000,$A780,Expenses!$E$3:$E1000,$J$2,Expenses!$B$3:$B1000,"&gt;="&amp;$C780,Expenses!$B$3:$B1000,"&lt;="&amp;$D780)</f>
        <v>0</v>
      </c>
      <c r="K780" s="9"/>
    </row>
    <row r="781" spans="1:11" ht="17" customHeight="1" x14ac:dyDescent="0.15">
      <c r="A781" s="44"/>
      <c r="B781" s="44"/>
      <c r="C781" s="44"/>
      <c r="D781" s="45">
        <f t="shared" si="7"/>
        <v>91</v>
      </c>
      <c r="E781" s="46">
        <f t="shared" si="8"/>
        <v>0</v>
      </c>
      <c r="F781" s="46"/>
      <c r="G781" s="47"/>
      <c r="H781" s="47">
        <f>SUMIFS(Expenses!$C$3:$C1000,Expenses!$D$3:$D1000,$A781,Expenses!$B$3:$B1000,"&gt;="&amp;$C781,Expenses!$B$3:$B1000,"&lt;="&amp;$D781)</f>
        <v>0</v>
      </c>
      <c r="I781" s="47">
        <f>SUMIFS(Expenses!$C$3:$C1000,Expenses!$D$3:$D1000,$A781,Expenses!$E$3:$E1000,$I$2,Expenses!$B$3:$B1000,"&gt;="&amp;$C781,Expenses!$B$3:$B1000,"&lt;="&amp;$D781)</f>
        <v>0</v>
      </c>
      <c r="J781" s="47">
        <f>SUMIFS(Expenses!$C$3:$C1000,Expenses!$D$3:$D1000,$A781,Expenses!$E$3:$E1000,$J$2,Expenses!$B$3:$B1000,"&gt;="&amp;$C781,Expenses!$B$3:$B1000,"&lt;="&amp;$D781)</f>
        <v>0</v>
      </c>
      <c r="K781" s="9"/>
    </row>
    <row r="782" spans="1:11" ht="17" customHeight="1" x14ac:dyDescent="0.15">
      <c r="A782" s="44"/>
      <c r="B782" s="44"/>
      <c r="C782" s="44"/>
      <c r="D782" s="45">
        <f t="shared" si="7"/>
        <v>91</v>
      </c>
      <c r="E782" s="46">
        <f t="shared" si="8"/>
        <v>0</v>
      </c>
      <c r="F782" s="46"/>
      <c r="G782" s="47"/>
      <c r="H782" s="47">
        <f>SUMIFS(Expenses!$C$3:$C1000,Expenses!$D$3:$D1000,$A782,Expenses!$B$3:$B1000,"&gt;="&amp;$C782,Expenses!$B$3:$B1000,"&lt;="&amp;$D782)</f>
        <v>0</v>
      </c>
      <c r="I782" s="47">
        <f>SUMIFS(Expenses!$C$3:$C1000,Expenses!$D$3:$D1000,$A782,Expenses!$E$3:$E1000,$I$2,Expenses!$B$3:$B1000,"&gt;="&amp;$C782,Expenses!$B$3:$B1000,"&lt;="&amp;$D782)</f>
        <v>0</v>
      </c>
      <c r="J782" s="47">
        <f>SUMIFS(Expenses!$C$3:$C1000,Expenses!$D$3:$D1000,$A782,Expenses!$E$3:$E1000,$J$2,Expenses!$B$3:$B1000,"&gt;="&amp;$C782,Expenses!$B$3:$B1000,"&lt;="&amp;$D782)</f>
        <v>0</v>
      </c>
      <c r="K782" s="9"/>
    </row>
    <row r="783" spans="1:11" ht="17" customHeight="1" x14ac:dyDescent="0.15">
      <c r="A783" s="44"/>
      <c r="B783" s="44"/>
      <c r="C783" s="44"/>
      <c r="D783" s="45">
        <f t="shared" si="7"/>
        <v>91</v>
      </c>
      <c r="E783" s="46">
        <f t="shared" si="8"/>
        <v>0</v>
      </c>
      <c r="F783" s="46"/>
      <c r="G783" s="47"/>
      <c r="H783" s="47">
        <f>SUMIFS(Expenses!$C$3:$C1000,Expenses!$D$3:$D1000,$A783,Expenses!$B$3:$B1000,"&gt;="&amp;$C783,Expenses!$B$3:$B1000,"&lt;="&amp;$D783)</f>
        <v>0</v>
      </c>
      <c r="I783" s="47">
        <f>SUMIFS(Expenses!$C$3:$C1000,Expenses!$D$3:$D1000,$A783,Expenses!$E$3:$E1000,$I$2,Expenses!$B$3:$B1000,"&gt;="&amp;$C783,Expenses!$B$3:$B1000,"&lt;="&amp;$D783)</f>
        <v>0</v>
      </c>
      <c r="J783" s="47">
        <f>SUMIFS(Expenses!$C$3:$C1000,Expenses!$D$3:$D1000,$A783,Expenses!$E$3:$E1000,$J$2,Expenses!$B$3:$B1000,"&gt;="&amp;$C783,Expenses!$B$3:$B1000,"&lt;="&amp;$D783)</f>
        <v>0</v>
      </c>
      <c r="K783" s="9"/>
    </row>
    <row r="784" spans="1:11" ht="17" customHeight="1" x14ac:dyDescent="0.15">
      <c r="A784" s="44"/>
      <c r="B784" s="44"/>
      <c r="C784" s="44"/>
      <c r="D784" s="45">
        <f t="shared" si="7"/>
        <v>91</v>
      </c>
      <c r="E784" s="46">
        <f t="shared" si="8"/>
        <v>0</v>
      </c>
      <c r="F784" s="46"/>
      <c r="G784" s="47"/>
      <c r="H784" s="47">
        <f>SUMIFS(Expenses!$C$3:$C1000,Expenses!$D$3:$D1000,$A784,Expenses!$B$3:$B1000,"&gt;="&amp;$C784,Expenses!$B$3:$B1000,"&lt;="&amp;$D784)</f>
        <v>0</v>
      </c>
      <c r="I784" s="47">
        <f>SUMIFS(Expenses!$C$3:$C1000,Expenses!$D$3:$D1000,$A784,Expenses!$E$3:$E1000,$I$2,Expenses!$B$3:$B1000,"&gt;="&amp;$C784,Expenses!$B$3:$B1000,"&lt;="&amp;$D784)</f>
        <v>0</v>
      </c>
      <c r="J784" s="47">
        <f>SUMIFS(Expenses!$C$3:$C1000,Expenses!$D$3:$D1000,$A784,Expenses!$E$3:$E1000,$J$2,Expenses!$B$3:$B1000,"&gt;="&amp;$C784,Expenses!$B$3:$B1000,"&lt;="&amp;$D784)</f>
        <v>0</v>
      </c>
      <c r="K784" s="9"/>
    </row>
    <row r="785" spans="1:11" ht="17" customHeight="1" x14ac:dyDescent="0.15">
      <c r="A785" s="44"/>
      <c r="B785" s="44"/>
      <c r="C785" s="44"/>
      <c r="D785" s="45">
        <f t="shared" si="7"/>
        <v>91</v>
      </c>
      <c r="E785" s="46">
        <f t="shared" si="8"/>
        <v>0</v>
      </c>
      <c r="F785" s="46"/>
      <c r="G785" s="47"/>
      <c r="H785" s="47">
        <f>SUMIFS(Expenses!$C$3:$C1000,Expenses!$D$3:$D1000,$A785,Expenses!$B$3:$B1000,"&gt;="&amp;$C785,Expenses!$B$3:$B1000,"&lt;="&amp;$D785)</f>
        <v>0</v>
      </c>
      <c r="I785" s="47">
        <f>SUMIFS(Expenses!$C$3:$C1000,Expenses!$D$3:$D1000,$A785,Expenses!$E$3:$E1000,$I$2,Expenses!$B$3:$B1000,"&gt;="&amp;$C785,Expenses!$B$3:$B1000,"&lt;="&amp;$D785)</f>
        <v>0</v>
      </c>
      <c r="J785" s="47">
        <f>SUMIFS(Expenses!$C$3:$C1000,Expenses!$D$3:$D1000,$A785,Expenses!$E$3:$E1000,$J$2,Expenses!$B$3:$B1000,"&gt;="&amp;$C785,Expenses!$B$3:$B1000,"&lt;="&amp;$D785)</f>
        <v>0</v>
      </c>
      <c r="K785" s="9"/>
    </row>
    <row r="786" spans="1:11" ht="17" customHeight="1" x14ac:dyDescent="0.15">
      <c r="A786" s="44"/>
      <c r="B786" s="44"/>
      <c r="C786" s="44"/>
      <c r="D786" s="45">
        <f t="shared" si="7"/>
        <v>91</v>
      </c>
      <c r="E786" s="46">
        <f t="shared" si="8"/>
        <v>0</v>
      </c>
      <c r="F786" s="46"/>
      <c r="G786" s="47"/>
      <c r="H786" s="47">
        <f>SUMIFS(Expenses!$C$3:$C1000,Expenses!$D$3:$D1000,$A786,Expenses!$B$3:$B1000,"&gt;="&amp;$C786,Expenses!$B$3:$B1000,"&lt;="&amp;$D786)</f>
        <v>0</v>
      </c>
      <c r="I786" s="47">
        <f>SUMIFS(Expenses!$C$3:$C1000,Expenses!$D$3:$D1000,$A786,Expenses!$E$3:$E1000,$I$2,Expenses!$B$3:$B1000,"&gt;="&amp;$C786,Expenses!$B$3:$B1000,"&lt;="&amp;$D786)</f>
        <v>0</v>
      </c>
      <c r="J786" s="47">
        <f>SUMIFS(Expenses!$C$3:$C1000,Expenses!$D$3:$D1000,$A786,Expenses!$E$3:$E1000,$J$2,Expenses!$B$3:$B1000,"&gt;="&amp;$C786,Expenses!$B$3:$B1000,"&lt;="&amp;$D786)</f>
        <v>0</v>
      </c>
      <c r="K786" s="9"/>
    </row>
    <row r="787" spans="1:11" ht="17" customHeight="1" x14ac:dyDescent="0.15">
      <c r="A787" s="44"/>
      <c r="B787" s="44"/>
      <c r="C787" s="44"/>
      <c r="D787" s="45">
        <f t="shared" si="7"/>
        <v>91</v>
      </c>
      <c r="E787" s="46">
        <f t="shared" si="8"/>
        <v>0</v>
      </c>
      <c r="F787" s="46"/>
      <c r="G787" s="47"/>
      <c r="H787" s="47">
        <f>SUMIFS(Expenses!$C$3:$C1000,Expenses!$D$3:$D1000,$A787,Expenses!$B$3:$B1000,"&gt;="&amp;$C787,Expenses!$B$3:$B1000,"&lt;="&amp;$D787)</f>
        <v>0</v>
      </c>
      <c r="I787" s="47">
        <f>SUMIFS(Expenses!$C$3:$C1000,Expenses!$D$3:$D1000,$A787,Expenses!$E$3:$E1000,$I$2,Expenses!$B$3:$B1000,"&gt;="&amp;$C787,Expenses!$B$3:$B1000,"&lt;="&amp;$D787)</f>
        <v>0</v>
      </c>
      <c r="J787" s="47">
        <f>SUMIFS(Expenses!$C$3:$C1000,Expenses!$D$3:$D1000,$A787,Expenses!$E$3:$E1000,$J$2,Expenses!$B$3:$B1000,"&gt;="&amp;$C787,Expenses!$B$3:$B1000,"&lt;="&amp;$D787)</f>
        <v>0</v>
      </c>
      <c r="K787" s="9"/>
    </row>
    <row r="788" spans="1:11" ht="17" customHeight="1" x14ac:dyDescent="0.15">
      <c r="A788" s="44"/>
      <c r="B788" s="44"/>
      <c r="C788" s="44"/>
      <c r="D788" s="45">
        <f t="shared" si="7"/>
        <v>91</v>
      </c>
      <c r="E788" s="46">
        <f t="shared" si="8"/>
        <v>0</v>
      </c>
      <c r="F788" s="46"/>
      <c r="G788" s="47"/>
      <c r="H788" s="47">
        <f>SUMIFS(Expenses!$C$3:$C1000,Expenses!$D$3:$D1000,$A788,Expenses!$B$3:$B1000,"&gt;="&amp;$C788,Expenses!$B$3:$B1000,"&lt;="&amp;$D788)</f>
        <v>0</v>
      </c>
      <c r="I788" s="47">
        <f>SUMIFS(Expenses!$C$3:$C1000,Expenses!$D$3:$D1000,$A788,Expenses!$E$3:$E1000,$I$2,Expenses!$B$3:$B1000,"&gt;="&amp;$C788,Expenses!$B$3:$B1000,"&lt;="&amp;$D788)</f>
        <v>0</v>
      </c>
      <c r="J788" s="47">
        <f>SUMIFS(Expenses!$C$3:$C1000,Expenses!$D$3:$D1000,$A788,Expenses!$E$3:$E1000,$J$2,Expenses!$B$3:$B1000,"&gt;="&amp;$C788,Expenses!$B$3:$B1000,"&lt;="&amp;$D788)</f>
        <v>0</v>
      </c>
      <c r="K788" s="9"/>
    </row>
    <row r="789" spans="1:11" ht="17" customHeight="1" x14ac:dyDescent="0.15">
      <c r="A789" s="44"/>
      <c r="B789" s="44"/>
      <c r="C789" s="44"/>
      <c r="D789" s="45">
        <f t="shared" si="7"/>
        <v>91</v>
      </c>
      <c r="E789" s="46">
        <f t="shared" si="8"/>
        <v>0</v>
      </c>
      <c r="F789" s="46"/>
      <c r="G789" s="47"/>
      <c r="H789" s="47">
        <f>SUMIFS(Expenses!$C$3:$C1000,Expenses!$D$3:$D1000,$A789,Expenses!$B$3:$B1000,"&gt;="&amp;$C789,Expenses!$B$3:$B1000,"&lt;="&amp;$D789)</f>
        <v>0</v>
      </c>
      <c r="I789" s="47">
        <f>SUMIFS(Expenses!$C$3:$C1000,Expenses!$D$3:$D1000,$A789,Expenses!$E$3:$E1000,$I$2,Expenses!$B$3:$B1000,"&gt;="&amp;$C789,Expenses!$B$3:$B1000,"&lt;="&amp;$D789)</f>
        <v>0</v>
      </c>
      <c r="J789" s="47">
        <f>SUMIFS(Expenses!$C$3:$C1000,Expenses!$D$3:$D1000,$A789,Expenses!$E$3:$E1000,$J$2,Expenses!$B$3:$B1000,"&gt;="&amp;$C789,Expenses!$B$3:$B1000,"&lt;="&amp;$D789)</f>
        <v>0</v>
      </c>
      <c r="K789" s="9"/>
    </row>
    <row r="790" spans="1:11" ht="17" customHeight="1" x14ac:dyDescent="0.15">
      <c r="A790" s="44"/>
      <c r="B790" s="44"/>
      <c r="C790" s="44"/>
      <c r="D790" s="45">
        <f t="shared" si="7"/>
        <v>91</v>
      </c>
      <c r="E790" s="46">
        <f t="shared" si="8"/>
        <v>0</v>
      </c>
      <c r="F790" s="46"/>
      <c r="G790" s="47"/>
      <c r="H790" s="47">
        <f>SUMIFS(Expenses!$C$3:$C1000,Expenses!$D$3:$D1000,$A790,Expenses!$B$3:$B1000,"&gt;="&amp;$C790,Expenses!$B$3:$B1000,"&lt;="&amp;$D790)</f>
        <v>0</v>
      </c>
      <c r="I790" s="47">
        <f>SUMIFS(Expenses!$C$3:$C1000,Expenses!$D$3:$D1000,$A790,Expenses!$E$3:$E1000,$I$2,Expenses!$B$3:$B1000,"&gt;="&amp;$C790,Expenses!$B$3:$B1000,"&lt;="&amp;$D790)</f>
        <v>0</v>
      </c>
      <c r="J790" s="47">
        <f>SUMIFS(Expenses!$C$3:$C1000,Expenses!$D$3:$D1000,$A790,Expenses!$E$3:$E1000,$J$2,Expenses!$B$3:$B1000,"&gt;="&amp;$C790,Expenses!$B$3:$B1000,"&lt;="&amp;$D790)</f>
        <v>0</v>
      </c>
      <c r="K790" s="9"/>
    </row>
    <row r="791" spans="1:11" ht="17" customHeight="1" x14ac:dyDescent="0.15">
      <c r="A791" s="44"/>
      <c r="B791" s="44"/>
      <c r="C791" s="44"/>
      <c r="D791" s="45">
        <f t="shared" si="7"/>
        <v>91</v>
      </c>
      <c r="E791" s="46">
        <f t="shared" si="8"/>
        <v>0</v>
      </c>
      <c r="F791" s="46"/>
      <c r="G791" s="47"/>
      <c r="H791" s="47">
        <f>SUMIFS(Expenses!$C$3:$C1000,Expenses!$D$3:$D1000,$A791,Expenses!$B$3:$B1000,"&gt;="&amp;$C791,Expenses!$B$3:$B1000,"&lt;="&amp;$D791)</f>
        <v>0</v>
      </c>
      <c r="I791" s="47">
        <f>SUMIFS(Expenses!$C$3:$C1000,Expenses!$D$3:$D1000,$A791,Expenses!$E$3:$E1000,$I$2,Expenses!$B$3:$B1000,"&gt;="&amp;$C791,Expenses!$B$3:$B1000,"&lt;="&amp;$D791)</f>
        <v>0</v>
      </c>
      <c r="J791" s="47">
        <f>SUMIFS(Expenses!$C$3:$C1000,Expenses!$D$3:$D1000,$A791,Expenses!$E$3:$E1000,$J$2,Expenses!$B$3:$B1000,"&gt;="&amp;$C791,Expenses!$B$3:$B1000,"&lt;="&amp;$D791)</f>
        <v>0</v>
      </c>
      <c r="K791" s="9"/>
    </row>
    <row r="792" spans="1:11" ht="17" customHeight="1" x14ac:dyDescent="0.15">
      <c r="A792" s="44"/>
      <c r="B792" s="44"/>
      <c r="C792" s="44"/>
      <c r="D792" s="45">
        <f t="shared" si="7"/>
        <v>91</v>
      </c>
      <c r="E792" s="46">
        <f t="shared" si="8"/>
        <v>0</v>
      </c>
      <c r="F792" s="46"/>
      <c r="G792" s="47"/>
      <c r="H792" s="47">
        <f>SUMIFS(Expenses!$C$3:$C1000,Expenses!$D$3:$D1000,$A792,Expenses!$B$3:$B1000,"&gt;="&amp;$C792,Expenses!$B$3:$B1000,"&lt;="&amp;$D792)</f>
        <v>0</v>
      </c>
      <c r="I792" s="47">
        <f>SUMIFS(Expenses!$C$3:$C1000,Expenses!$D$3:$D1000,$A792,Expenses!$E$3:$E1000,$I$2,Expenses!$B$3:$B1000,"&gt;="&amp;$C792,Expenses!$B$3:$B1000,"&lt;="&amp;$D792)</f>
        <v>0</v>
      </c>
      <c r="J792" s="47">
        <f>SUMIFS(Expenses!$C$3:$C1000,Expenses!$D$3:$D1000,$A792,Expenses!$E$3:$E1000,$J$2,Expenses!$B$3:$B1000,"&gt;="&amp;$C792,Expenses!$B$3:$B1000,"&lt;="&amp;$D792)</f>
        <v>0</v>
      </c>
      <c r="K792" s="9"/>
    </row>
    <row r="793" spans="1:11" ht="17" customHeight="1" x14ac:dyDescent="0.15">
      <c r="A793" s="44"/>
      <c r="B793" s="44"/>
      <c r="C793" s="44"/>
      <c r="D793" s="45">
        <f t="shared" si="7"/>
        <v>91</v>
      </c>
      <c r="E793" s="46">
        <f t="shared" si="8"/>
        <v>0</v>
      </c>
      <c r="F793" s="46"/>
      <c r="G793" s="47"/>
      <c r="H793" s="47">
        <f>SUMIFS(Expenses!$C$3:$C1000,Expenses!$D$3:$D1000,$A793,Expenses!$B$3:$B1000,"&gt;="&amp;$C793,Expenses!$B$3:$B1000,"&lt;="&amp;$D793)</f>
        <v>0</v>
      </c>
      <c r="I793" s="47">
        <f>SUMIFS(Expenses!$C$3:$C1000,Expenses!$D$3:$D1000,$A793,Expenses!$E$3:$E1000,$I$2,Expenses!$B$3:$B1000,"&gt;="&amp;$C793,Expenses!$B$3:$B1000,"&lt;="&amp;$D793)</f>
        <v>0</v>
      </c>
      <c r="J793" s="47">
        <f>SUMIFS(Expenses!$C$3:$C1000,Expenses!$D$3:$D1000,$A793,Expenses!$E$3:$E1000,$J$2,Expenses!$B$3:$B1000,"&gt;="&amp;$C793,Expenses!$B$3:$B1000,"&lt;="&amp;$D793)</f>
        <v>0</v>
      </c>
      <c r="K793" s="9"/>
    </row>
    <row r="794" spans="1:11" ht="17" customHeight="1" x14ac:dyDescent="0.15">
      <c r="A794" s="44"/>
      <c r="B794" s="44"/>
      <c r="C794" s="44"/>
      <c r="D794" s="45">
        <f t="shared" si="7"/>
        <v>91</v>
      </c>
      <c r="E794" s="46">
        <f t="shared" si="8"/>
        <v>0</v>
      </c>
      <c r="F794" s="46"/>
      <c r="G794" s="47"/>
      <c r="H794" s="47">
        <f>SUMIFS(Expenses!$C$3:$C1000,Expenses!$D$3:$D1000,$A794,Expenses!$B$3:$B1000,"&gt;="&amp;$C794,Expenses!$B$3:$B1000,"&lt;="&amp;$D794)</f>
        <v>0</v>
      </c>
      <c r="I794" s="47">
        <f>SUMIFS(Expenses!$C$3:$C1000,Expenses!$D$3:$D1000,$A794,Expenses!$E$3:$E1000,$I$2,Expenses!$B$3:$B1000,"&gt;="&amp;$C794,Expenses!$B$3:$B1000,"&lt;="&amp;$D794)</f>
        <v>0</v>
      </c>
      <c r="J794" s="47">
        <f>SUMIFS(Expenses!$C$3:$C1000,Expenses!$D$3:$D1000,$A794,Expenses!$E$3:$E1000,$J$2,Expenses!$B$3:$B1000,"&gt;="&amp;$C794,Expenses!$B$3:$B1000,"&lt;="&amp;$D794)</f>
        <v>0</v>
      </c>
      <c r="K794" s="9"/>
    </row>
    <row r="795" spans="1:11" ht="17" customHeight="1" x14ac:dyDescent="0.15">
      <c r="A795" s="44"/>
      <c r="B795" s="44"/>
      <c r="C795" s="44"/>
      <c r="D795" s="45">
        <f t="shared" si="7"/>
        <v>91</v>
      </c>
      <c r="E795" s="46">
        <f t="shared" si="8"/>
        <v>0</v>
      </c>
      <c r="F795" s="46"/>
      <c r="G795" s="47"/>
      <c r="H795" s="47">
        <f>SUMIFS(Expenses!$C$3:$C1000,Expenses!$D$3:$D1000,$A795,Expenses!$B$3:$B1000,"&gt;="&amp;$C795,Expenses!$B$3:$B1000,"&lt;="&amp;$D795)</f>
        <v>0</v>
      </c>
      <c r="I795" s="47">
        <f>SUMIFS(Expenses!$C$3:$C1000,Expenses!$D$3:$D1000,$A795,Expenses!$E$3:$E1000,$I$2,Expenses!$B$3:$B1000,"&gt;="&amp;$C795,Expenses!$B$3:$B1000,"&lt;="&amp;$D795)</f>
        <v>0</v>
      </c>
      <c r="J795" s="47">
        <f>SUMIFS(Expenses!$C$3:$C1000,Expenses!$D$3:$D1000,$A795,Expenses!$E$3:$E1000,$J$2,Expenses!$B$3:$B1000,"&gt;="&amp;$C795,Expenses!$B$3:$B1000,"&lt;="&amp;$D795)</f>
        <v>0</v>
      </c>
      <c r="K795" s="9"/>
    </row>
    <row r="796" spans="1:11" ht="17" customHeight="1" x14ac:dyDescent="0.15">
      <c r="A796" s="44"/>
      <c r="B796" s="44"/>
      <c r="C796" s="44"/>
      <c r="D796" s="45">
        <f t="shared" si="7"/>
        <v>91</v>
      </c>
      <c r="E796" s="46">
        <f t="shared" si="8"/>
        <v>0</v>
      </c>
      <c r="F796" s="46"/>
      <c r="G796" s="47"/>
      <c r="H796" s="47">
        <f>SUMIFS(Expenses!$C$3:$C1000,Expenses!$D$3:$D1000,$A796,Expenses!$B$3:$B1000,"&gt;="&amp;$C796,Expenses!$B$3:$B1000,"&lt;="&amp;$D796)</f>
        <v>0</v>
      </c>
      <c r="I796" s="47">
        <f>SUMIFS(Expenses!$C$3:$C1000,Expenses!$D$3:$D1000,$A796,Expenses!$E$3:$E1000,$I$2,Expenses!$B$3:$B1000,"&gt;="&amp;$C796,Expenses!$B$3:$B1000,"&lt;="&amp;$D796)</f>
        <v>0</v>
      </c>
      <c r="J796" s="47">
        <f>SUMIFS(Expenses!$C$3:$C1000,Expenses!$D$3:$D1000,$A796,Expenses!$E$3:$E1000,$J$2,Expenses!$B$3:$B1000,"&gt;="&amp;$C796,Expenses!$B$3:$B1000,"&lt;="&amp;$D796)</f>
        <v>0</v>
      </c>
      <c r="K796" s="9"/>
    </row>
    <row r="797" spans="1:11" ht="17" customHeight="1" x14ac:dyDescent="0.15">
      <c r="A797" s="44"/>
      <c r="B797" s="44"/>
      <c r="C797" s="44"/>
      <c r="D797" s="45">
        <f t="shared" si="7"/>
        <v>91</v>
      </c>
      <c r="E797" s="46">
        <f t="shared" si="8"/>
        <v>0</v>
      </c>
      <c r="F797" s="46"/>
      <c r="G797" s="47"/>
      <c r="H797" s="47">
        <f>SUMIFS(Expenses!$C$3:$C1000,Expenses!$D$3:$D1000,$A797,Expenses!$B$3:$B1000,"&gt;="&amp;$C797,Expenses!$B$3:$B1000,"&lt;="&amp;$D797)</f>
        <v>0</v>
      </c>
      <c r="I797" s="47">
        <f>SUMIFS(Expenses!$C$3:$C1000,Expenses!$D$3:$D1000,$A797,Expenses!$E$3:$E1000,$I$2,Expenses!$B$3:$B1000,"&gt;="&amp;$C797,Expenses!$B$3:$B1000,"&lt;="&amp;$D797)</f>
        <v>0</v>
      </c>
      <c r="J797" s="47">
        <f>SUMIFS(Expenses!$C$3:$C1000,Expenses!$D$3:$D1000,$A797,Expenses!$E$3:$E1000,$J$2,Expenses!$B$3:$B1000,"&gt;="&amp;$C797,Expenses!$B$3:$B1000,"&lt;="&amp;$D797)</f>
        <v>0</v>
      </c>
      <c r="K797" s="9"/>
    </row>
    <row r="798" spans="1:11" ht="17" customHeight="1" x14ac:dyDescent="0.15">
      <c r="A798" s="44"/>
      <c r="B798" s="44"/>
      <c r="C798" s="44"/>
      <c r="D798" s="45">
        <f t="shared" si="7"/>
        <v>91</v>
      </c>
      <c r="E798" s="46">
        <f t="shared" si="8"/>
        <v>0</v>
      </c>
      <c r="F798" s="46"/>
      <c r="G798" s="47"/>
      <c r="H798" s="47">
        <f>SUMIFS(Expenses!$C$3:$C1000,Expenses!$D$3:$D1000,$A798,Expenses!$B$3:$B1000,"&gt;="&amp;$C798,Expenses!$B$3:$B1000,"&lt;="&amp;$D798)</f>
        <v>0</v>
      </c>
      <c r="I798" s="47">
        <f>SUMIFS(Expenses!$C$3:$C1000,Expenses!$D$3:$D1000,$A798,Expenses!$E$3:$E1000,$I$2,Expenses!$B$3:$B1000,"&gt;="&amp;$C798,Expenses!$B$3:$B1000,"&lt;="&amp;$D798)</f>
        <v>0</v>
      </c>
      <c r="J798" s="47">
        <f>SUMIFS(Expenses!$C$3:$C1000,Expenses!$D$3:$D1000,$A798,Expenses!$E$3:$E1000,$J$2,Expenses!$B$3:$B1000,"&gt;="&amp;$C798,Expenses!$B$3:$B1000,"&lt;="&amp;$D798)</f>
        <v>0</v>
      </c>
      <c r="K798" s="9"/>
    </row>
    <row r="799" spans="1:11" ht="17" customHeight="1" x14ac:dyDescent="0.15">
      <c r="A799" s="44"/>
      <c r="B799" s="44"/>
      <c r="C799" s="44"/>
      <c r="D799" s="45">
        <f t="shared" si="7"/>
        <v>91</v>
      </c>
      <c r="E799" s="46">
        <f t="shared" si="8"/>
        <v>0</v>
      </c>
      <c r="F799" s="46"/>
      <c r="G799" s="47"/>
      <c r="H799" s="47">
        <f>SUMIFS(Expenses!$C$3:$C1000,Expenses!$D$3:$D1000,$A799,Expenses!$B$3:$B1000,"&gt;="&amp;$C799,Expenses!$B$3:$B1000,"&lt;="&amp;$D799)</f>
        <v>0</v>
      </c>
      <c r="I799" s="47">
        <f>SUMIFS(Expenses!$C$3:$C1000,Expenses!$D$3:$D1000,$A799,Expenses!$E$3:$E1000,$I$2,Expenses!$B$3:$B1000,"&gt;="&amp;$C799,Expenses!$B$3:$B1000,"&lt;="&amp;$D799)</f>
        <v>0</v>
      </c>
      <c r="J799" s="47">
        <f>SUMIFS(Expenses!$C$3:$C1000,Expenses!$D$3:$D1000,$A799,Expenses!$E$3:$E1000,$J$2,Expenses!$B$3:$B1000,"&gt;="&amp;$C799,Expenses!$B$3:$B1000,"&lt;="&amp;$D799)</f>
        <v>0</v>
      </c>
      <c r="K799" s="9"/>
    </row>
    <row r="800" spans="1:11" ht="17" customHeight="1" x14ac:dyDescent="0.15">
      <c r="A800" s="44"/>
      <c r="B800" s="44"/>
      <c r="C800" s="44"/>
      <c r="D800" s="45">
        <f t="shared" si="7"/>
        <v>91</v>
      </c>
      <c r="E800" s="46">
        <f t="shared" si="8"/>
        <v>0</v>
      </c>
      <c r="F800" s="46"/>
      <c r="G800" s="47"/>
      <c r="H800" s="47">
        <f>SUMIFS(Expenses!$C$3:$C1000,Expenses!$D$3:$D1000,$A800,Expenses!$B$3:$B1000,"&gt;="&amp;$C800,Expenses!$B$3:$B1000,"&lt;="&amp;$D800)</f>
        <v>0</v>
      </c>
      <c r="I800" s="47">
        <f>SUMIFS(Expenses!$C$3:$C1000,Expenses!$D$3:$D1000,$A800,Expenses!$E$3:$E1000,$I$2,Expenses!$B$3:$B1000,"&gt;="&amp;$C800,Expenses!$B$3:$B1000,"&lt;="&amp;$D800)</f>
        <v>0</v>
      </c>
      <c r="J800" s="47">
        <f>SUMIFS(Expenses!$C$3:$C1000,Expenses!$D$3:$D1000,$A800,Expenses!$E$3:$E1000,$J$2,Expenses!$B$3:$B1000,"&gt;="&amp;$C800,Expenses!$B$3:$B1000,"&lt;="&amp;$D800)</f>
        <v>0</v>
      </c>
      <c r="K800" s="9"/>
    </row>
    <row r="801" spans="1:11" ht="17" customHeight="1" x14ac:dyDescent="0.15">
      <c r="A801" s="44"/>
      <c r="B801" s="44"/>
      <c r="C801" s="44"/>
      <c r="D801" s="45">
        <f t="shared" si="7"/>
        <v>91</v>
      </c>
      <c r="E801" s="46">
        <f t="shared" si="8"/>
        <v>0</v>
      </c>
      <c r="F801" s="46"/>
      <c r="G801" s="47"/>
      <c r="H801" s="47">
        <f>SUMIFS(Expenses!$C$3:$C1000,Expenses!$D$3:$D1000,$A801,Expenses!$B$3:$B1000,"&gt;="&amp;$C801,Expenses!$B$3:$B1000,"&lt;="&amp;$D801)</f>
        <v>0</v>
      </c>
      <c r="I801" s="47">
        <f>SUMIFS(Expenses!$C$3:$C1000,Expenses!$D$3:$D1000,$A801,Expenses!$E$3:$E1000,$I$2,Expenses!$B$3:$B1000,"&gt;="&amp;$C801,Expenses!$B$3:$B1000,"&lt;="&amp;$D801)</f>
        <v>0</v>
      </c>
      <c r="J801" s="47">
        <f>SUMIFS(Expenses!$C$3:$C1000,Expenses!$D$3:$D1000,$A801,Expenses!$E$3:$E1000,$J$2,Expenses!$B$3:$B1000,"&gt;="&amp;$C801,Expenses!$B$3:$B1000,"&lt;="&amp;$D801)</f>
        <v>0</v>
      </c>
      <c r="K801" s="9"/>
    </row>
    <row r="802" spans="1:11" ht="17" customHeight="1" x14ac:dyDescent="0.15">
      <c r="A802" s="44"/>
      <c r="B802" s="44"/>
      <c r="C802" s="44"/>
      <c r="D802" s="45">
        <f t="shared" si="7"/>
        <v>91</v>
      </c>
      <c r="E802" s="46">
        <f t="shared" si="8"/>
        <v>0</v>
      </c>
      <c r="F802" s="46"/>
      <c r="G802" s="47"/>
      <c r="H802" s="47">
        <f>SUMIFS(Expenses!$C$3:$C1000,Expenses!$D$3:$D1000,$A802,Expenses!$B$3:$B1000,"&gt;="&amp;$C802,Expenses!$B$3:$B1000,"&lt;="&amp;$D802)</f>
        <v>0</v>
      </c>
      <c r="I802" s="47">
        <f>SUMIFS(Expenses!$C$3:$C1000,Expenses!$D$3:$D1000,$A802,Expenses!$E$3:$E1000,$I$2,Expenses!$B$3:$B1000,"&gt;="&amp;$C802,Expenses!$B$3:$B1000,"&lt;="&amp;$D802)</f>
        <v>0</v>
      </c>
      <c r="J802" s="47">
        <f>SUMIFS(Expenses!$C$3:$C1000,Expenses!$D$3:$D1000,$A802,Expenses!$E$3:$E1000,$J$2,Expenses!$B$3:$B1000,"&gt;="&amp;$C802,Expenses!$B$3:$B1000,"&lt;="&amp;$D802)</f>
        <v>0</v>
      </c>
      <c r="K802" s="9"/>
    </row>
    <row r="803" spans="1:11" ht="17" customHeight="1" x14ac:dyDescent="0.15">
      <c r="A803" s="44"/>
      <c r="B803" s="44"/>
      <c r="C803" s="44"/>
      <c r="D803" s="45">
        <f t="shared" si="7"/>
        <v>91</v>
      </c>
      <c r="E803" s="46">
        <f t="shared" si="8"/>
        <v>0</v>
      </c>
      <c r="F803" s="46"/>
      <c r="G803" s="47"/>
      <c r="H803" s="47">
        <f>SUMIFS(Expenses!$C$3:$C1000,Expenses!$D$3:$D1000,$A803,Expenses!$B$3:$B1000,"&gt;="&amp;$C803,Expenses!$B$3:$B1000,"&lt;="&amp;$D803)</f>
        <v>0</v>
      </c>
      <c r="I803" s="47">
        <f>SUMIFS(Expenses!$C$3:$C1000,Expenses!$D$3:$D1000,$A803,Expenses!$E$3:$E1000,$I$2,Expenses!$B$3:$B1000,"&gt;="&amp;$C803,Expenses!$B$3:$B1000,"&lt;="&amp;$D803)</f>
        <v>0</v>
      </c>
      <c r="J803" s="47">
        <f>SUMIFS(Expenses!$C$3:$C1000,Expenses!$D$3:$D1000,$A803,Expenses!$E$3:$E1000,$J$2,Expenses!$B$3:$B1000,"&gt;="&amp;$C803,Expenses!$B$3:$B1000,"&lt;="&amp;$D803)</f>
        <v>0</v>
      </c>
      <c r="K803" s="9"/>
    </row>
    <row r="804" spans="1:11" ht="17" customHeight="1" x14ac:dyDescent="0.15">
      <c r="A804" s="44"/>
      <c r="B804" s="44"/>
      <c r="C804" s="44"/>
      <c r="D804" s="45">
        <f t="shared" si="7"/>
        <v>91</v>
      </c>
      <c r="E804" s="46">
        <f t="shared" si="8"/>
        <v>0</v>
      </c>
      <c r="F804" s="46"/>
      <c r="G804" s="47"/>
      <c r="H804" s="47">
        <f>SUMIFS(Expenses!$C$3:$C1000,Expenses!$D$3:$D1000,$A804,Expenses!$B$3:$B1000,"&gt;="&amp;$C804,Expenses!$B$3:$B1000,"&lt;="&amp;$D804)</f>
        <v>0</v>
      </c>
      <c r="I804" s="47">
        <f>SUMIFS(Expenses!$C$3:$C1000,Expenses!$D$3:$D1000,$A804,Expenses!$E$3:$E1000,$I$2,Expenses!$B$3:$B1000,"&gt;="&amp;$C804,Expenses!$B$3:$B1000,"&lt;="&amp;$D804)</f>
        <v>0</v>
      </c>
      <c r="J804" s="47">
        <f>SUMIFS(Expenses!$C$3:$C1000,Expenses!$D$3:$D1000,$A804,Expenses!$E$3:$E1000,$J$2,Expenses!$B$3:$B1000,"&gt;="&amp;$C804,Expenses!$B$3:$B1000,"&lt;="&amp;$D804)</f>
        <v>0</v>
      </c>
      <c r="K804" s="9"/>
    </row>
    <row r="805" spans="1:11" ht="17" customHeight="1" x14ac:dyDescent="0.15">
      <c r="A805" s="44"/>
      <c r="B805" s="44"/>
      <c r="C805" s="44"/>
      <c r="D805" s="45">
        <f t="shared" si="7"/>
        <v>91</v>
      </c>
      <c r="E805" s="46">
        <f t="shared" si="8"/>
        <v>0</v>
      </c>
      <c r="F805" s="46"/>
      <c r="G805" s="47"/>
      <c r="H805" s="47">
        <f>SUMIFS(Expenses!$C$3:$C1000,Expenses!$D$3:$D1000,$A805,Expenses!$B$3:$B1000,"&gt;="&amp;$C805,Expenses!$B$3:$B1000,"&lt;="&amp;$D805)</f>
        <v>0</v>
      </c>
      <c r="I805" s="47">
        <f>SUMIFS(Expenses!$C$3:$C1000,Expenses!$D$3:$D1000,$A805,Expenses!$E$3:$E1000,$I$2,Expenses!$B$3:$B1000,"&gt;="&amp;$C805,Expenses!$B$3:$B1000,"&lt;="&amp;$D805)</f>
        <v>0</v>
      </c>
      <c r="J805" s="47">
        <f>SUMIFS(Expenses!$C$3:$C1000,Expenses!$D$3:$D1000,$A805,Expenses!$E$3:$E1000,$J$2,Expenses!$B$3:$B1000,"&gt;="&amp;$C805,Expenses!$B$3:$B1000,"&lt;="&amp;$D805)</f>
        <v>0</v>
      </c>
      <c r="K805" s="9"/>
    </row>
    <row r="806" spans="1:11" ht="17" customHeight="1" x14ac:dyDescent="0.15">
      <c r="A806" s="44"/>
      <c r="B806" s="44"/>
      <c r="C806" s="44"/>
      <c r="D806" s="45">
        <f t="shared" si="7"/>
        <v>91</v>
      </c>
      <c r="E806" s="46">
        <f t="shared" si="8"/>
        <v>0</v>
      </c>
      <c r="F806" s="46"/>
      <c r="G806" s="47"/>
      <c r="H806" s="47">
        <f>SUMIFS(Expenses!$C$3:$C1000,Expenses!$D$3:$D1000,$A806,Expenses!$B$3:$B1000,"&gt;="&amp;$C806,Expenses!$B$3:$B1000,"&lt;="&amp;$D806)</f>
        <v>0</v>
      </c>
      <c r="I806" s="47">
        <f>SUMIFS(Expenses!$C$3:$C1000,Expenses!$D$3:$D1000,$A806,Expenses!$E$3:$E1000,$I$2,Expenses!$B$3:$B1000,"&gt;="&amp;$C806,Expenses!$B$3:$B1000,"&lt;="&amp;$D806)</f>
        <v>0</v>
      </c>
      <c r="J806" s="47">
        <f>SUMIFS(Expenses!$C$3:$C1000,Expenses!$D$3:$D1000,$A806,Expenses!$E$3:$E1000,$J$2,Expenses!$B$3:$B1000,"&gt;="&amp;$C806,Expenses!$B$3:$B1000,"&lt;="&amp;$D806)</f>
        <v>0</v>
      </c>
      <c r="K806" s="9"/>
    </row>
    <row r="807" spans="1:11" ht="17" customHeight="1" x14ac:dyDescent="0.15">
      <c r="A807" s="44"/>
      <c r="B807" s="44"/>
      <c r="C807" s="44"/>
      <c r="D807" s="45">
        <f t="shared" si="7"/>
        <v>91</v>
      </c>
      <c r="E807" s="46">
        <f t="shared" si="8"/>
        <v>0</v>
      </c>
      <c r="F807" s="46"/>
      <c r="G807" s="47"/>
      <c r="H807" s="47">
        <f>SUMIFS(Expenses!$C$3:$C1000,Expenses!$D$3:$D1000,$A807,Expenses!$B$3:$B1000,"&gt;="&amp;$C807,Expenses!$B$3:$B1000,"&lt;="&amp;$D807)</f>
        <v>0</v>
      </c>
      <c r="I807" s="47">
        <f>SUMIFS(Expenses!$C$3:$C1000,Expenses!$D$3:$D1000,$A807,Expenses!$E$3:$E1000,$I$2,Expenses!$B$3:$B1000,"&gt;="&amp;$C807,Expenses!$B$3:$B1000,"&lt;="&amp;$D807)</f>
        <v>0</v>
      </c>
      <c r="J807" s="47">
        <f>SUMIFS(Expenses!$C$3:$C1000,Expenses!$D$3:$D1000,$A807,Expenses!$E$3:$E1000,$J$2,Expenses!$B$3:$B1000,"&gt;="&amp;$C807,Expenses!$B$3:$B1000,"&lt;="&amp;$D807)</f>
        <v>0</v>
      </c>
      <c r="K807" s="9"/>
    </row>
    <row r="808" spans="1:11" ht="17" customHeight="1" x14ac:dyDescent="0.15">
      <c r="A808" s="44"/>
      <c r="B808" s="44"/>
      <c r="C808" s="44"/>
      <c r="D808" s="45">
        <f t="shared" si="7"/>
        <v>91</v>
      </c>
      <c r="E808" s="46">
        <f t="shared" si="8"/>
        <v>0</v>
      </c>
      <c r="F808" s="46"/>
      <c r="G808" s="47"/>
      <c r="H808" s="47">
        <f>SUMIFS(Expenses!$C$3:$C1000,Expenses!$D$3:$D1000,$A808,Expenses!$B$3:$B1000,"&gt;="&amp;$C808,Expenses!$B$3:$B1000,"&lt;="&amp;$D808)</f>
        <v>0</v>
      </c>
      <c r="I808" s="47">
        <f>SUMIFS(Expenses!$C$3:$C1000,Expenses!$D$3:$D1000,$A808,Expenses!$E$3:$E1000,$I$2,Expenses!$B$3:$B1000,"&gt;="&amp;$C808,Expenses!$B$3:$B1000,"&lt;="&amp;$D808)</f>
        <v>0</v>
      </c>
      <c r="J808" s="47">
        <f>SUMIFS(Expenses!$C$3:$C1000,Expenses!$D$3:$D1000,$A808,Expenses!$E$3:$E1000,$J$2,Expenses!$B$3:$B1000,"&gt;="&amp;$C808,Expenses!$B$3:$B1000,"&lt;="&amp;$D808)</f>
        <v>0</v>
      </c>
      <c r="K808" s="9"/>
    </row>
    <row r="809" spans="1:11" ht="17" customHeight="1" x14ac:dyDescent="0.15">
      <c r="A809" s="44"/>
      <c r="B809" s="44"/>
      <c r="C809" s="44"/>
      <c r="D809" s="45">
        <f t="shared" si="7"/>
        <v>91</v>
      </c>
      <c r="E809" s="46">
        <f t="shared" si="8"/>
        <v>0</v>
      </c>
      <c r="F809" s="46"/>
      <c r="G809" s="47"/>
      <c r="H809" s="47">
        <f>SUMIFS(Expenses!$C$3:$C1000,Expenses!$D$3:$D1000,$A809,Expenses!$B$3:$B1000,"&gt;="&amp;$C809,Expenses!$B$3:$B1000,"&lt;="&amp;$D809)</f>
        <v>0</v>
      </c>
      <c r="I809" s="47">
        <f>SUMIFS(Expenses!$C$3:$C1000,Expenses!$D$3:$D1000,$A809,Expenses!$E$3:$E1000,$I$2,Expenses!$B$3:$B1000,"&gt;="&amp;$C809,Expenses!$B$3:$B1000,"&lt;="&amp;$D809)</f>
        <v>0</v>
      </c>
      <c r="J809" s="47">
        <f>SUMIFS(Expenses!$C$3:$C1000,Expenses!$D$3:$D1000,$A809,Expenses!$E$3:$E1000,$J$2,Expenses!$B$3:$B1000,"&gt;="&amp;$C809,Expenses!$B$3:$B1000,"&lt;="&amp;$D809)</f>
        <v>0</v>
      </c>
      <c r="K809" s="9"/>
    </row>
    <row r="810" spans="1:11" ht="17" customHeight="1" x14ac:dyDescent="0.15">
      <c r="A810" s="44"/>
      <c r="B810" s="44"/>
      <c r="C810" s="44"/>
      <c r="D810" s="45">
        <f t="shared" si="7"/>
        <v>91</v>
      </c>
      <c r="E810" s="46">
        <f t="shared" si="8"/>
        <v>0</v>
      </c>
      <c r="F810" s="46"/>
      <c r="G810" s="47"/>
      <c r="H810" s="47">
        <f>SUMIFS(Expenses!$C$3:$C1000,Expenses!$D$3:$D1000,$A810,Expenses!$B$3:$B1000,"&gt;="&amp;$C810,Expenses!$B$3:$B1000,"&lt;="&amp;$D810)</f>
        <v>0</v>
      </c>
      <c r="I810" s="47">
        <f>SUMIFS(Expenses!$C$3:$C1000,Expenses!$D$3:$D1000,$A810,Expenses!$E$3:$E1000,$I$2,Expenses!$B$3:$B1000,"&gt;="&amp;$C810,Expenses!$B$3:$B1000,"&lt;="&amp;$D810)</f>
        <v>0</v>
      </c>
      <c r="J810" s="47">
        <f>SUMIFS(Expenses!$C$3:$C1000,Expenses!$D$3:$D1000,$A810,Expenses!$E$3:$E1000,$J$2,Expenses!$B$3:$B1000,"&gt;="&amp;$C810,Expenses!$B$3:$B1000,"&lt;="&amp;$D810)</f>
        <v>0</v>
      </c>
      <c r="K810" s="9"/>
    </row>
    <row r="811" spans="1:11" ht="17" customHeight="1" x14ac:dyDescent="0.15">
      <c r="A811" s="44"/>
      <c r="B811" s="44"/>
      <c r="C811" s="44"/>
      <c r="D811" s="45">
        <f t="shared" si="7"/>
        <v>91</v>
      </c>
      <c r="E811" s="46">
        <f t="shared" si="8"/>
        <v>0</v>
      </c>
      <c r="F811" s="46"/>
      <c r="G811" s="47"/>
      <c r="H811" s="47">
        <f>SUMIFS(Expenses!$C$3:$C1000,Expenses!$D$3:$D1000,$A811,Expenses!$B$3:$B1000,"&gt;="&amp;$C811,Expenses!$B$3:$B1000,"&lt;="&amp;$D811)</f>
        <v>0</v>
      </c>
      <c r="I811" s="47">
        <f>SUMIFS(Expenses!$C$3:$C1000,Expenses!$D$3:$D1000,$A811,Expenses!$E$3:$E1000,$I$2,Expenses!$B$3:$B1000,"&gt;="&amp;$C811,Expenses!$B$3:$B1000,"&lt;="&amp;$D811)</f>
        <v>0</v>
      </c>
      <c r="J811" s="47">
        <f>SUMIFS(Expenses!$C$3:$C1000,Expenses!$D$3:$D1000,$A811,Expenses!$E$3:$E1000,$J$2,Expenses!$B$3:$B1000,"&gt;="&amp;$C811,Expenses!$B$3:$B1000,"&lt;="&amp;$D811)</f>
        <v>0</v>
      </c>
      <c r="K811" s="9"/>
    </row>
    <row r="812" spans="1:11" ht="17" customHeight="1" x14ac:dyDescent="0.15">
      <c r="A812" s="44"/>
      <c r="B812" s="44"/>
      <c r="C812" s="44"/>
      <c r="D812" s="45">
        <f t="shared" si="7"/>
        <v>91</v>
      </c>
      <c r="E812" s="46">
        <f t="shared" si="8"/>
        <v>0</v>
      </c>
      <c r="F812" s="46"/>
      <c r="G812" s="47"/>
      <c r="H812" s="47">
        <f>SUMIFS(Expenses!$C$3:$C1000,Expenses!$D$3:$D1000,$A812,Expenses!$B$3:$B1000,"&gt;="&amp;$C812,Expenses!$B$3:$B1000,"&lt;="&amp;$D812)</f>
        <v>0</v>
      </c>
      <c r="I812" s="47">
        <f>SUMIFS(Expenses!$C$3:$C1000,Expenses!$D$3:$D1000,$A812,Expenses!$E$3:$E1000,$I$2,Expenses!$B$3:$B1000,"&gt;="&amp;$C812,Expenses!$B$3:$B1000,"&lt;="&amp;$D812)</f>
        <v>0</v>
      </c>
      <c r="J812" s="47">
        <f>SUMIFS(Expenses!$C$3:$C1000,Expenses!$D$3:$D1000,$A812,Expenses!$E$3:$E1000,$J$2,Expenses!$B$3:$B1000,"&gt;="&amp;$C812,Expenses!$B$3:$B1000,"&lt;="&amp;$D812)</f>
        <v>0</v>
      </c>
      <c r="K812" s="9"/>
    </row>
    <row r="813" spans="1:11" ht="17" customHeight="1" x14ac:dyDescent="0.15">
      <c r="A813" s="44"/>
      <c r="B813" s="44"/>
      <c r="C813" s="44"/>
      <c r="D813" s="45">
        <f t="shared" si="7"/>
        <v>91</v>
      </c>
      <c r="E813" s="46">
        <f t="shared" si="8"/>
        <v>0</v>
      </c>
      <c r="F813" s="46"/>
      <c r="G813" s="47"/>
      <c r="H813" s="47">
        <f>SUMIFS(Expenses!$C$3:$C1000,Expenses!$D$3:$D1000,$A813,Expenses!$B$3:$B1000,"&gt;="&amp;$C813,Expenses!$B$3:$B1000,"&lt;="&amp;$D813)</f>
        <v>0</v>
      </c>
      <c r="I813" s="47">
        <f>SUMIFS(Expenses!$C$3:$C1000,Expenses!$D$3:$D1000,$A813,Expenses!$E$3:$E1000,$I$2,Expenses!$B$3:$B1000,"&gt;="&amp;$C813,Expenses!$B$3:$B1000,"&lt;="&amp;$D813)</f>
        <v>0</v>
      </c>
      <c r="J813" s="47">
        <f>SUMIFS(Expenses!$C$3:$C1000,Expenses!$D$3:$D1000,$A813,Expenses!$E$3:$E1000,$J$2,Expenses!$B$3:$B1000,"&gt;="&amp;$C813,Expenses!$B$3:$B1000,"&lt;="&amp;$D813)</f>
        <v>0</v>
      </c>
      <c r="K813" s="9"/>
    </row>
    <row r="814" spans="1:11" ht="17" customHeight="1" x14ac:dyDescent="0.15">
      <c r="A814" s="44"/>
      <c r="B814" s="44"/>
      <c r="C814" s="44"/>
      <c r="D814" s="45">
        <f t="shared" si="7"/>
        <v>91</v>
      </c>
      <c r="E814" s="46">
        <f t="shared" si="8"/>
        <v>0</v>
      </c>
      <c r="F814" s="46"/>
      <c r="G814" s="47"/>
      <c r="H814" s="47">
        <f>SUMIFS(Expenses!$C$3:$C1000,Expenses!$D$3:$D1000,$A814,Expenses!$B$3:$B1000,"&gt;="&amp;$C814,Expenses!$B$3:$B1000,"&lt;="&amp;$D814)</f>
        <v>0</v>
      </c>
      <c r="I814" s="47">
        <f>SUMIFS(Expenses!$C$3:$C1000,Expenses!$D$3:$D1000,$A814,Expenses!$E$3:$E1000,$I$2,Expenses!$B$3:$B1000,"&gt;="&amp;$C814,Expenses!$B$3:$B1000,"&lt;="&amp;$D814)</f>
        <v>0</v>
      </c>
      <c r="J814" s="47">
        <f>SUMIFS(Expenses!$C$3:$C1000,Expenses!$D$3:$D1000,$A814,Expenses!$E$3:$E1000,$J$2,Expenses!$B$3:$B1000,"&gt;="&amp;$C814,Expenses!$B$3:$B1000,"&lt;="&amp;$D814)</f>
        <v>0</v>
      </c>
      <c r="K814" s="9"/>
    </row>
    <row r="815" spans="1:11" ht="17" customHeight="1" x14ac:dyDescent="0.15">
      <c r="A815" s="44"/>
      <c r="B815" s="44"/>
      <c r="C815" s="44"/>
      <c r="D815" s="45">
        <f t="shared" si="7"/>
        <v>91</v>
      </c>
      <c r="E815" s="46">
        <f t="shared" si="8"/>
        <v>0</v>
      </c>
      <c r="F815" s="46"/>
      <c r="G815" s="47"/>
      <c r="H815" s="47">
        <f>SUMIFS(Expenses!$C$3:$C1000,Expenses!$D$3:$D1000,$A815,Expenses!$B$3:$B1000,"&gt;="&amp;$C815,Expenses!$B$3:$B1000,"&lt;="&amp;$D815)</f>
        <v>0</v>
      </c>
      <c r="I815" s="47">
        <f>SUMIFS(Expenses!$C$3:$C1000,Expenses!$D$3:$D1000,$A815,Expenses!$E$3:$E1000,$I$2,Expenses!$B$3:$B1000,"&gt;="&amp;$C815,Expenses!$B$3:$B1000,"&lt;="&amp;$D815)</f>
        <v>0</v>
      </c>
      <c r="J815" s="47">
        <f>SUMIFS(Expenses!$C$3:$C1000,Expenses!$D$3:$D1000,$A815,Expenses!$E$3:$E1000,$J$2,Expenses!$B$3:$B1000,"&gt;="&amp;$C815,Expenses!$B$3:$B1000,"&lt;="&amp;$D815)</f>
        <v>0</v>
      </c>
      <c r="K815" s="9"/>
    </row>
    <row r="816" spans="1:11" ht="17" customHeight="1" x14ac:dyDescent="0.15">
      <c r="A816" s="44"/>
      <c r="B816" s="44"/>
      <c r="C816" s="44"/>
      <c r="D816" s="45">
        <f t="shared" si="7"/>
        <v>91</v>
      </c>
      <c r="E816" s="46">
        <f t="shared" si="8"/>
        <v>0</v>
      </c>
      <c r="F816" s="46"/>
      <c r="G816" s="47"/>
      <c r="H816" s="47">
        <f>SUMIFS(Expenses!$C$3:$C1000,Expenses!$D$3:$D1000,$A816,Expenses!$B$3:$B1000,"&gt;="&amp;$C816,Expenses!$B$3:$B1000,"&lt;="&amp;$D816)</f>
        <v>0</v>
      </c>
      <c r="I816" s="47">
        <f>SUMIFS(Expenses!$C$3:$C1000,Expenses!$D$3:$D1000,$A816,Expenses!$E$3:$E1000,$I$2,Expenses!$B$3:$B1000,"&gt;="&amp;$C816,Expenses!$B$3:$B1000,"&lt;="&amp;$D816)</f>
        <v>0</v>
      </c>
      <c r="J816" s="47">
        <f>SUMIFS(Expenses!$C$3:$C1000,Expenses!$D$3:$D1000,$A816,Expenses!$E$3:$E1000,$J$2,Expenses!$B$3:$B1000,"&gt;="&amp;$C816,Expenses!$B$3:$B1000,"&lt;="&amp;$D816)</f>
        <v>0</v>
      </c>
      <c r="K816" s="9"/>
    </row>
    <row r="817" spans="1:11" ht="17" customHeight="1" x14ac:dyDescent="0.15">
      <c r="A817" s="44"/>
      <c r="B817" s="44"/>
      <c r="C817" s="44"/>
      <c r="D817" s="45">
        <f t="shared" si="7"/>
        <v>91</v>
      </c>
      <c r="E817" s="46">
        <f t="shared" si="8"/>
        <v>0</v>
      </c>
      <c r="F817" s="46"/>
      <c r="G817" s="47"/>
      <c r="H817" s="47">
        <f>SUMIFS(Expenses!$C$3:$C1000,Expenses!$D$3:$D1000,$A817,Expenses!$B$3:$B1000,"&gt;="&amp;$C817,Expenses!$B$3:$B1000,"&lt;="&amp;$D817)</f>
        <v>0</v>
      </c>
      <c r="I817" s="47">
        <f>SUMIFS(Expenses!$C$3:$C1000,Expenses!$D$3:$D1000,$A817,Expenses!$E$3:$E1000,$I$2,Expenses!$B$3:$B1000,"&gt;="&amp;$C817,Expenses!$B$3:$B1000,"&lt;="&amp;$D817)</f>
        <v>0</v>
      </c>
      <c r="J817" s="47">
        <f>SUMIFS(Expenses!$C$3:$C1000,Expenses!$D$3:$D1000,$A817,Expenses!$E$3:$E1000,$J$2,Expenses!$B$3:$B1000,"&gt;="&amp;$C817,Expenses!$B$3:$B1000,"&lt;="&amp;$D817)</f>
        <v>0</v>
      </c>
      <c r="K817" s="9"/>
    </row>
    <row r="818" spans="1:11" ht="17" customHeight="1" x14ac:dyDescent="0.15">
      <c r="A818" s="44"/>
      <c r="B818" s="44"/>
      <c r="C818" s="44"/>
      <c r="D818" s="45">
        <f t="shared" si="7"/>
        <v>91</v>
      </c>
      <c r="E818" s="46">
        <f t="shared" si="8"/>
        <v>0</v>
      </c>
      <c r="F818" s="46"/>
      <c r="G818" s="47"/>
      <c r="H818" s="47">
        <f>SUMIFS(Expenses!$C$3:$C1000,Expenses!$D$3:$D1000,$A818,Expenses!$B$3:$B1000,"&gt;="&amp;$C818,Expenses!$B$3:$B1000,"&lt;="&amp;$D818)</f>
        <v>0</v>
      </c>
      <c r="I818" s="47">
        <f>SUMIFS(Expenses!$C$3:$C1000,Expenses!$D$3:$D1000,$A818,Expenses!$E$3:$E1000,$I$2,Expenses!$B$3:$B1000,"&gt;="&amp;$C818,Expenses!$B$3:$B1000,"&lt;="&amp;$D818)</f>
        <v>0</v>
      </c>
      <c r="J818" s="47">
        <f>SUMIFS(Expenses!$C$3:$C1000,Expenses!$D$3:$D1000,$A818,Expenses!$E$3:$E1000,$J$2,Expenses!$B$3:$B1000,"&gt;="&amp;$C818,Expenses!$B$3:$B1000,"&lt;="&amp;$D818)</f>
        <v>0</v>
      </c>
      <c r="K818" s="9"/>
    </row>
    <row r="819" spans="1:11" ht="17" customHeight="1" x14ac:dyDescent="0.15">
      <c r="A819" s="44"/>
      <c r="B819" s="44"/>
      <c r="C819" s="44"/>
      <c r="D819" s="45">
        <f t="shared" si="7"/>
        <v>91</v>
      </c>
      <c r="E819" s="46">
        <f t="shared" si="8"/>
        <v>0</v>
      </c>
      <c r="F819" s="46"/>
      <c r="G819" s="47"/>
      <c r="H819" s="47">
        <f>SUMIFS(Expenses!$C$3:$C1000,Expenses!$D$3:$D1000,$A819,Expenses!$B$3:$B1000,"&gt;="&amp;$C819,Expenses!$B$3:$B1000,"&lt;="&amp;$D819)</f>
        <v>0</v>
      </c>
      <c r="I819" s="47">
        <f>SUMIFS(Expenses!$C$3:$C1000,Expenses!$D$3:$D1000,$A819,Expenses!$E$3:$E1000,$I$2,Expenses!$B$3:$B1000,"&gt;="&amp;$C819,Expenses!$B$3:$B1000,"&lt;="&amp;$D819)</f>
        <v>0</v>
      </c>
      <c r="J819" s="47">
        <f>SUMIFS(Expenses!$C$3:$C1000,Expenses!$D$3:$D1000,$A819,Expenses!$E$3:$E1000,$J$2,Expenses!$B$3:$B1000,"&gt;="&amp;$C819,Expenses!$B$3:$B1000,"&lt;="&amp;$D819)</f>
        <v>0</v>
      </c>
      <c r="K819" s="9"/>
    </row>
    <row r="820" spans="1:11" ht="17" customHeight="1" x14ac:dyDescent="0.15">
      <c r="A820" s="44"/>
      <c r="B820" s="44"/>
      <c r="C820" s="44"/>
      <c r="D820" s="45">
        <f t="shared" si="7"/>
        <v>91</v>
      </c>
      <c r="E820" s="46">
        <f t="shared" si="8"/>
        <v>0</v>
      </c>
      <c r="F820" s="46"/>
      <c r="G820" s="47"/>
      <c r="H820" s="47">
        <f>SUMIFS(Expenses!$C$3:$C1000,Expenses!$D$3:$D1000,$A820,Expenses!$B$3:$B1000,"&gt;="&amp;$C820,Expenses!$B$3:$B1000,"&lt;="&amp;$D820)</f>
        <v>0</v>
      </c>
      <c r="I820" s="47">
        <f>SUMIFS(Expenses!$C$3:$C1000,Expenses!$D$3:$D1000,$A820,Expenses!$E$3:$E1000,$I$2,Expenses!$B$3:$B1000,"&gt;="&amp;$C820,Expenses!$B$3:$B1000,"&lt;="&amp;$D820)</f>
        <v>0</v>
      </c>
      <c r="J820" s="47">
        <f>SUMIFS(Expenses!$C$3:$C1000,Expenses!$D$3:$D1000,$A820,Expenses!$E$3:$E1000,$J$2,Expenses!$B$3:$B1000,"&gt;="&amp;$C820,Expenses!$B$3:$B1000,"&lt;="&amp;$D820)</f>
        <v>0</v>
      </c>
      <c r="K820" s="9"/>
    </row>
    <row r="821" spans="1:11" ht="17" customHeight="1" x14ac:dyDescent="0.15">
      <c r="A821" s="44"/>
      <c r="B821" s="44"/>
      <c r="C821" s="44"/>
      <c r="D821" s="45">
        <f t="shared" si="7"/>
        <v>91</v>
      </c>
      <c r="E821" s="46">
        <f t="shared" si="8"/>
        <v>0</v>
      </c>
      <c r="F821" s="46"/>
      <c r="G821" s="47"/>
      <c r="H821" s="47">
        <f>SUMIFS(Expenses!$C$3:$C1000,Expenses!$D$3:$D1000,$A821,Expenses!$B$3:$B1000,"&gt;="&amp;$C821,Expenses!$B$3:$B1000,"&lt;="&amp;$D821)</f>
        <v>0</v>
      </c>
      <c r="I821" s="47">
        <f>SUMIFS(Expenses!$C$3:$C1000,Expenses!$D$3:$D1000,$A821,Expenses!$E$3:$E1000,$I$2,Expenses!$B$3:$B1000,"&gt;="&amp;$C821,Expenses!$B$3:$B1000,"&lt;="&amp;$D821)</f>
        <v>0</v>
      </c>
      <c r="J821" s="47">
        <f>SUMIFS(Expenses!$C$3:$C1000,Expenses!$D$3:$D1000,$A821,Expenses!$E$3:$E1000,$J$2,Expenses!$B$3:$B1000,"&gt;="&amp;$C821,Expenses!$B$3:$B1000,"&lt;="&amp;$D821)</f>
        <v>0</v>
      </c>
      <c r="K821" s="9"/>
    </row>
    <row r="822" spans="1:11" ht="17" customHeight="1" x14ac:dyDescent="0.15">
      <c r="A822" s="44"/>
      <c r="B822" s="44"/>
      <c r="C822" s="44"/>
      <c r="D822" s="45">
        <f t="shared" si="7"/>
        <v>91</v>
      </c>
      <c r="E822" s="46">
        <f t="shared" si="8"/>
        <v>0</v>
      </c>
      <c r="F822" s="46"/>
      <c r="G822" s="47"/>
      <c r="H822" s="47">
        <f>SUMIFS(Expenses!$C$3:$C1000,Expenses!$D$3:$D1000,$A822,Expenses!$B$3:$B1000,"&gt;="&amp;$C822,Expenses!$B$3:$B1000,"&lt;="&amp;$D822)</f>
        <v>0</v>
      </c>
      <c r="I822" s="47">
        <f>SUMIFS(Expenses!$C$3:$C1000,Expenses!$D$3:$D1000,$A822,Expenses!$E$3:$E1000,$I$2,Expenses!$B$3:$B1000,"&gt;="&amp;$C822,Expenses!$B$3:$B1000,"&lt;="&amp;$D822)</f>
        <v>0</v>
      </c>
      <c r="J822" s="47">
        <f>SUMIFS(Expenses!$C$3:$C1000,Expenses!$D$3:$D1000,$A822,Expenses!$E$3:$E1000,$J$2,Expenses!$B$3:$B1000,"&gt;="&amp;$C822,Expenses!$B$3:$B1000,"&lt;="&amp;$D822)</f>
        <v>0</v>
      </c>
      <c r="K822" s="9"/>
    </row>
    <row r="823" spans="1:11" ht="17" customHeight="1" x14ac:dyDescent="0.15">
      <c r="A823" s="44"/>
      <c r="B823" s="44"/>
      <c r="C823" s="44"/>
      <c r="D823" s="45">
        <f t="shared" si="7"/>
        <v>91</v>
      </c>
      <c r="E823" s="46">
        <f t="shared" si="8"/>
        <v>0</v>
      </c>
      <c r="F823" s="46"/>
      <c r="G823" s="47"/>
      <c r="H823" s="47">
        <f>SUMIFS(Expenses!$C$3:$C1000,Expenses!$D$3:$D1000,$A823,Expenses!$B$3:$B1000,"&gt;="&amp;$C823,Expenses!$B$3:$B1000,"&lt;="&amp;$D823)</f>
        <v>0</v>
      </c>
      <c r="I823" s="47">
        <f>SUMIFS(Expenses!$C$3:$C1000,Expenses!$D$3:$D1000,$A823,Expenses!$E$3:$E1000,$I$2,Expenses!$B$3:$B1000,"&gt;="&amp;$C823,Expenses!$B$3:$B1000,"&lt;="&amp;$D823)</f>
        <v>0</v>
      </c>
      <c r="J823" s="47">
        <f>SUMIFS(Expenses!$C$3:$C1000,Expenses!$D$3:$D1000,$A823,Expenses!$E$3:$E1000,$J$2,Expenses!$B$3:$B1000,"&gt;="&amp;$C823,Expenses!$B$3:$B1000,"&lt;="&amp;$D823)</f>
        <v>0</v>
      </c>
      <c r="K823" s="9"/>
    </row>
    <row r="824" spans="1:11" ht="17" customHeight="1" x14ac:dyDescent="0.15">
      <c r="A824" s="44"/>
      <c r="B824" s="44"/>
      <c r="C824" s="44"/>
      <c r="D824" s="45">
        <f t="shared" si="7"/>
        <v>91</v>
      </c>
      <c r="E824" s="46">
        <f t="shared" si="8"/>
        <v>0</v>
      </c>
      <c r="F824" s="46"/>
      <c r="G824" s="47"/>
      <c r="H824" s="47">
        <f>SUMIFS(Expenses!$C$3:$C1000,Expenses!$D$3:$D1000,$A824,Expenses!$B$3:$B1000,"&gt;="&amp;$C824,Expenses!$B$3:$B1000,"&lt;="&amp;$D824)</f>
        <v>0</v>
      </c>
      <c r="I824" s="47">
        <f>SUMIFS(Expenses!$C$3:$C1000,Expenses!$D$3:$D1000,$A824,Expenses!$E$3:$E1000,$I$2,Expenses!$B$3:$B1000,"&gt;="&amp;$C824,Expenses!$B$3:$B1000,"&lt;="&amp;$D824)</f>
        <v>0</v>
      </c>
      <c r="J824" s="47">
        <f>SUMIFS(Expenses!$C$3:$C1000,Expenses!$D$3:$D1000,$A824,Expenses!$E$3:$E1000,$J$2,Expenses!$B$3:$B1000,"&gt;="&amp;$C824,Expenses!$B$3:$B1000,"&lt;="&amp;$D824)</f>
        <v>0</v>
      </c>
      <c r="K824" s="9"/>
    </row>
    <row r="825" spans="1:11" ht="17" customHeight="1" x14ac:dyDescent="0.15">
      <c r="A825" s="44"/>
      <c r="B825" s="44"/>
      <c r="C825" s="44"/>
      <c r="D825" s="45">
        <f t="shared" si="7"/>
        <v>91</v>
      </c>
      <c r="E825" s="46">
        <f t="shared" si="8"/>
        <v>0</v>
      </c>
      <c r="F825" s="46"/>
      <c r="G825" s="47"/>
      <c r="H825" s="47">
        <f>SUMIFS(Expenses!$C$3:$C1000,Expenses!$D$3:$D1000,$A825,Expenses!$B$3:$B1000,"&gt;="&amp;$C825,Expenses!$B$3:$B1000,"&lt;="&amp;$D825)</f>
        <v>0</v>
      </c>
      <c r="I825" s="47">
        <f>SUMIFS(Expenses!$C$3:$C1000,Expenses!$D$3:$D1000,$A825,Expenses!$E$3:$E1000,$I$2,Expenses!$B$3:$B1000,"&gt;="&amp;$C825,Expenses!$B$3:$B1000,"&lt;="&amp;$D825)</f>
        <v>0</v>
      </c>
      <c r="J825" s="47">
        <f>SUMIFS(Expenses!$C$3:$C1000,Expenses!$D$3:$D1000,$A825,Expenses!$E$3:$E1000,$J$2,Expenses!$B$3:$B1000,"&gt;="&amp;$C825,Expenses!$B$3:$B1000,"&lt;="&amp;$D825)</f>
        <v>0</v>
      </c>
      <c r="K825" s="9"/>
    </row>
    <row r="826" spans="1:11" ht="17" customHeight="1" x14ac:dyDescent="0.15">
      <c r="A826" s="44"/>
      <c r="B826" s="44"/>
      <c r="C826" s="44"/>
      <c r="D826" s="45">
        <f t="shared" si="7"/>
        <v>91</v>
      </c>
      <c r="E826" s="46">
        <f t="shared" si="8"/>
        <v>0</v>
      </c>
      <c r="F826" s="46"/>
      <c r="G826" s="47"/>
      <c r="H826" s="47">
        <f>SUMIFS(Expenses!$C$3:$C1000,Expenses!$D$3:$D1000,$A826,Expenses!$B$3:$B1000,"&gt;="&amp;$C826,Expenses!$B$3:$B1000,"&lt;="&amp;$D826)</f>
        <v>0</v>
      </c>
      <c r="I826" s="47">
        <f>SUMIFS(Expenses!$C$3:$C1000,Expenses!$D$3:$D1000,$A826,Expenses!$E$3:$E1000,$I$2,Expenses!$B$3:$B1000,"&gt;="&amp;$C826,Expenses!$B$3:$B1000,"&lt;="&amp;$D826)</f>
        <v>0</v>
      </c>
      <c r="J826" s="47">
        <f>SUMIFS(Expenses!$C$3:$C1000,Expenses!$D$3:$D1000,$A826,Expenses!$E$3:$E1000,$J$2,Expenses!$B$3:$B1000,"&gt;="&amp;$C826,Expenses!$B$3:$B1000,"&lt;="&amp;$D826)</f>
        <v>0</v>
      </c>
      <c r="K826" s="9"/>
    </row>
    <row r="827" spans="1:11" ht="17" customHeight="1" x14ac:dyDescent="0.15">
      <c r="A827" s="44"/>
      <c r="B827" s="44"/>
      <c r="C827" s="44"/>
      <c r="D827" s="45">
        <f t="shared" si="7"/>
        <v>91</v>
      </c>
      <c r="E827" s="46">
        <f t="shared" si="8"/>
        <v>0</v>
      </c>
      <c r="F827" s="46"/>
      <c r="G827" s="47"/>
      <c r="H827" s="47">
        <f>SUMIFS(Expenses!$C$3:$C1000,Expenses!$D$3:$D1000,$A827,Expenses!$B$3:$B1000,"&gt;="&amp;$C827,Expenses!$B$3:$B1000,"&lt;="&amp;$D827)</f>
        <v>0</v>
      </c>
      <c r="I827" s="47">
        <f>SUMIFS(Expenses!$C$3:$C1000,Expenses!$D$3:$D1000,$A827,Expenses!$E$3:$E1000,$I$2,Expenses!$B$3:$B1000,"&gt;="&amp;$C827,Expenses!$B$3:$B1000,"&lt;="&amp;$D827)</f>
        <v>0</v>
      </c>
      <c r="J827" s="47">
        <f>SUMIFS(Expenses!$C$3:$C1000,Expenses!$D$3:$D1000,$A827,Expenses!$E$3:$E1000,$J$2,Expenses!$B$3:$B1000,"&gt;="&amp;$C827,Expenses!$B$3:$B1000,"&lt;="&amp;$D827)</f>
        <v>0</v>
      </c>
      <c r="K827" s="9"/>
    </row>
    <row r="828" spans="1:11" ht="17" customHeight="1" x14ac:dyDescent="0.15">
      <c r="A828" s="44"/>
      <c r="B828" s="44"/>
      <c r="C828" s="44"/>
      <c r="D828" s="45">
        <f t="shared" si="7"/>
        <v>91</v>
      </c>
      <c r="E828" s="46">
        <f t="shared" si="8"/>
        <v>0</v>
      </c>
      <c r="F828" s="46"/>
      <c r="G828" s="47"/>
      <c r="H828" s="47">
        <f>SUMIFS(Expenses!$C$3:$C1000,Expenses!$D$3:$D1000,$A828,Expenses!$B$3:$B1000,"&gt;="&amp;$C828,Expenses!$B$3:$B1000,"&lt;="&amp;$D828)</f>
        <v>0</v>
      </c>
      <c r="I828" s="47">
        <f>SUMIFS(Expenses!$C$3:$C1000,Expenses!$D$3:$D1000,$A828,Expenses!$E$3:$E1000,$I$2,Expenses!$B$3:$B1000,"&gt;="&amp;$C828,Expenses!$B$3:$B1000,"&lt;="&amp;$D828)</f>
        <v>0</v>
      </c>
      <c r="J828" s="47">
        <f>SUMIFS(Expenses!$C$3:$C1000,Expenses!$D$3:$D1000,$A828,Expenses!$E$3:$E1000,$J$2,Expenses!$B$3:$B1000,"&gt;="&amp;$C828,Expenses!$B$3:$B1000,"&lt;="&amp;$D828)</f>
        <v>0</v>
      </c>
      <c r="K828" s="9"/>
    </row>
    <row r="829" spans="1:11" ht="17" customHeight="1" x14ac:dyDescent="0.15">
      <c r="A829" s="44"/>
      <c r="B829" s="44"/>
      <c r="C829" s="44"/>
      <c r="D829" s="45">
        <f t="shared" si="7"/>
        <v>91</v>
      </c>
      <c r="E829" s="46">
        <f t="shared" si="8"/>
        <v>0</v>
      </c>
      <c r="F829" s="46"/>
      <c r="G829" s="47"/>
      <c r="H829" s="47">
        <f>SUMIFS(Expenses!$C$3:$C1000,Expenses!$D$3:$D1000,$A829,Expenses!$B$3:$B1000,"&gt;="&amp;$C829,Expenses!$B$3:$B1000,"&lt;="&amp;$D829)</f>
        <v>0</v>
      </c>
      <c r="I829" s="47">
        <f>SUMIFS(Expenses!$C$3:$C1000,Expenses!$D$3:$D1000,$A829,Expenses!$E$3:$E1000,$I$2,Expenses!$B$3:$B1000,"&gt;="&amp;$C829,Expenses!$B$3:$B1000,"&lt;="&amp;$D829)</f>
        <v>0</v>
      </c>
      <c r="J829" s="47">
        <f>SUMIFS(Expenses!$C$3:$C1000,Expenses!$D$3:$D1000,$A829,Expenses!$E$3:$E1000,$J$2,Expenses!$B$3:$B1000,"&gt;="&amp;$C829,Expenses!$B$3:$B1000,"&lt;="&amp;$D829)</f>
        <v>0</v>
      </c>
      <c r="K829" s="9"/>
    </row>
    <row r="830" spans="1:11" ht="17" customHeight="1" x14ac:dyDescent="0.15">
      <c r="A830" s="44"/>
      <c r="B830" s="44"/>
      <c r="C830" s="44"/>
      <c r="D830" s="45">
        <f t="shared" si="7"/>
        <v>91</v>
      </c>
      <c r="E830" s="46">
        <f t="shared" si="8"/>
        <v>0</v>
      </c>
      <c r="F830" s="46"/>
      <c r="G830" s="47"/>
      <c r="H830" s="47">
        <f>SUMIFS(Expenses!$C$3:$C1000,Expenses!$D$3:$D1000,$A830,Expenses!$B$3:$B1000,"&gt;="&amp;$C830,Expenses!$B$3:$B1000,"&lt;="&amp;$D830)</f>
        <v>0</v>
      </c>
      <c r="I830" s="47">
        <f>SUMIFS(Expenses!$C$3:$C1000,Expenses!$D$3:$D1000,$A830,Expenses!$E$3:$E1000,$I$2,Expenses!$B$3:$B1000,"&gt;="&amp;$C830,Expenses!$B$3:$B1000,"&lt;="&amp;$D830)</f>
        <v>0</v>
      </c>
      <c r="J830" s="47">
        <f>SUMIFS(Expenses!$C$3:$C1000,Expenses!$D$3:$D1000,$A830,Expenses!$E$3:$E1000,$J$2,Expenses!$B$3:$B1000,"&gt;="&amp;$C830,Expenses!$B$3:$B1000,"&lt;="&amp;$D830)</f>
        <v>0</v>
      </c>
      <c r="K830" s="9"/>
    </row>
    <row r="831" spans="1:11" ht="17" customHeight="1" x14ac:dyDescent="0.15">
      <c r="A831" s="44"/>
      <c r="B831" s="44"/>
      <c r="C831" s="44"/>
      <c r="D831" s="45">
        <f t="shared" si="7"/>
        <v>91</v>
      </c>
      <c r="E831" s="46">
        <f t="shared" si="8"/>
        <v>0</v>
      </c>
      <c r="F831" s="46"/>
      <c r="G831" s="47"/>
      <c r="H831" s="47">
        <f>SUMIFS(Expenses!$C$3:$C1000,Expenses!$D$3:$D1000,$A831,Expenses!$B$3:$B1000,"&gt;="&amp;$C831,Expenses!$B$3:$B1000,"&lt;="&amp;$D831)</f>
        <v>0</v>
      </c>
      <c r="I831" s="47">
        <f>SUMIFS(Expenses!$C$3:$C1000,Expenses!$D$3:$D1000,$A831,Expenses!$E$3:$E1000,$I$2,Expenses!$B$3:$B1000,"&gt;="&amp;$C831,Expenses!$B$3:$B1000,"&lt;="&amp;$D831)</f>
        <v>0</v>
      </c>
      <c r="J831" s="47">
        <f>SUMIFS(Expenses!$C$3:$C1000,Expenses!$D$3:$D1000,$A831,Expenses!$E$3:$E1000,$J$2,Expenses!$B$3:$B1000,"&gt;="&amp;$C831,Expenses!$B$3:$B1000,"&lt;="&amp;$D831)</f>
        <v>0</v>
      </c>
      <c r="K831" s="9"/>
    </row>
    <row r="832" spans="1:11" ht="17" customHeight="1" x14ac:dyDescent="0.15">
      <c r="A832" s="44"/>
      <c r="B832" s="44"/>
      <c r="C832" s="44"/>
      <c r="D832" s="45">
        <f t="shared" si="7"/>
        <v>91</v>
      </c>
      <c r="E832" s="46">
        <f t="shared" si="8"/>
        <v>0</v>
      </c>
      <c r="F832" s="46"/>
      <c r="G832" s="47"/>
      <c r="H832" s="47">
        <f>SUMIFS(Expenses!$C$3:$C1000,Expenses!$D$3:$D1000,$A832,Expenses!$B$3:$B1000,"&gt;="&amp;$C832,Expenses!$B$3:$B1000,"&lt;="&amp;$D832)</f>
        <v>0</v>
      </c>
      <c r="I832" s="47">
        <f>SUMIFS(Expenses!$C$3:$C1000,Expenses!$D$3:$D1000,$A832,Expenses!$E$3:$E1000,$I$2,Expenses!$B$3:$B1000,"&gt;="&amp;$C832,Expenses!$B$3:$B1000,"&lt;="&amp;$D832)</f>
        <v>0</v>
      </c>
      <c r="J832" s="47">
        <f>SUMIFS(Expenses!$C$3:$C1000,Expenses!$D$3:$D1000,$A832,Expenses!$E$3:$E1000,$J$2,Expenses!$B$3:$B1000,"&gt;="&amp;$C832,Expenses!$B$3:$B1000,"&lt;="&amp;$D832)</f>
        <v>0</v>
      </c>
      <c r="K832" s="9"/>
    </row>
    <row r="833" spans="1:11" ht="17" customHeight="1" x14ac:dyDescent="0.15">
      <c r="A833" s="44"/>
      <c r="B833" s="44"/>
      <c r="C833" s="44"/>
      <c r="D833" s="45">
        <f t="shared" si="7"/>
        <v>91</v>
      </c>
      <c r="E833" s="46">
        <f t="shared" si="8"/>
        <v>0</v>
      </c>
      <c r="F833" s="46"/>
      <c r="G833" s="47"/>
      <c r="H833" s="47">
        <f>SUMIFS(Expenses!$C$3:$C1000,Expenses!$D$3:$D1000,$A833,Expenses!$B$3:$B1000,"&gt;="&amp;$C833,Expenses!$B$3:$B1000,"&lt;="&amp;$D833)</f>
        <v>0</v>
      </c>
      <c r="I833" s="47">
        <f>SUMIFS(Expenses!$C$3:$C1000,Expenses!$D$3:$D1000,$A833,Expenses!$E$3:$E1000,$I$2,Expenses!$B$3:$B1000,"&gt;="&amp;$C833,Expenses!$B$3:$B1000,"&lt;="&amp;$D833)</f>
        <v>0</v>
      </c>
      <c r="J833" s="47">
        <f>SUMIFS(Expenses!$C$3:$C1000,Expenses!$D$3:$D1000,$A833,Expenses!$E$3:$E1000,$J$2,Expenses!$B$3:$B1000,"&gt;="&amp;$C833,Expenses!$B$3:$B1000,"&lt;="&amp;$D833)</f>
        <v>0</v>
      </c>
      <c r="K833" s="9"/>
    </row>
    <row r="834" spans="1:11" ht="17" customHeight="1" x14ac:dyDescent="0.15">
      <c r="A834" s="44"/>
      <c r="B834" s="44"/>
      <c r="C834" s="44"/>
      <c r="D834" s="45">
        <f t="shared" si="7"/>
        <v>91</v>
      </c>
      <c r="E834" s="46">
        <f t="shared" si="8"/>
        <v>0</v>
      </c>
      <c r="F834" s="46"/>
      <c r="G834" s="47"/>
      <c r="H834" s="47">
        <f>SUMIFS(Expenses!$C$3:$C1000,Expenses!$D$3:$D1000,$A834,Expenses!$B$3:$B1000,"&gt;="&amp;$C834,Expenses!$B$3:$B1000,"&lt;="&amp;$D834)</f>
        <v>0</v>
      </c>
      <c r="I834" s="47">
        <f>SUMIFS(Expenses!$C$3:$C1000,Expenses!$D$3:$D1000,$A834,Expenses!$E$3:$E1000,$I$2,Expenses!$B$3:$B1000,"&gt;="&amp;$C834,Expenses!$B$3:$B1000,"&lt;="&amp;$D834)</f>
        <v>0</v>
      </c>
      <c r="J834" s="47">
        <f>SUMIFS(Expenses!$C$3:$C1000,Expenses!$D$3:$D1000,$A834,Expenses!$E$3:$E1000,$J$2,Expenses!$B$3:$B1000,"&gt;="&amp;$C834,Expenses!$B$3:$B1000,"&lt;="&amp;$D834)</f>
        <v>0</v>
      </c>
      <c r="K834" s="9"/>
    </row>
    <row r="835" spans="1:11" ht="17" customHeight="1" x14ac:dyDescent="0.15">
      <c r="A835" s="44"/>
      <c r="B835" s="44"/>
      <c r="C835" s="44"/>
      <c r="D835" s="45">
        <f t="shared" si="7"/>
        <v>91</v>
      </c>
      <c r="E835" s="46">
        <f t="shared" si="8"/>
        <v>0</v>
      </c>
      <c r="F835" s="46"/>
      <c r="G835" s="47"/>
      <c r="H835" s="47">
        <f>SUMIFS(Expenses!$C$3:$C1000,Expenses!$D$3:$D1000,$A835,Expenses!$B$3:$B1000,"&gt;="&amp;$C835,Expenses!$B$3:$B1000,"&lt;="&amp;$D835)</f>
        <v>0</v>
      </c>
      <c r="I835" s="47">
        <f>SUMIFS(Expenses!$C$3:$C1000,Expenses!$D$3:$D1000,$A835,Expenses!$E$3:$E1000,$I$2,Expenses!$B$3:$B1000,"&gt;="&amp;$C835,Expenses!$B$3:$B1000,"&lt;="&amp;$D835)</f>
        <v>0</v>
      </c>
      <c r="J835" s="47">
        <f>SUMIFS(Expenses!$C$3:$C1000,Expenses!$D$3:$D1000,$A835,Expenses!$E$3:$E1000,$J$2,Expenses!$B$3:$B1000,"&gt;="&amp;$C835,Expenses!$B$3:$B1000,"&lt;="&amp;$D835)</f>
        <v>0</v>
      </c>
      <c r="K835" s="9"/>
    </row>
    <row r="836" spans="1:11" ht="17" customHeight="1" x14ac:dyDescent="0.15">
      <c r="A836" s="44"/>
      <c r="B836" s="44"/>
      <c r="C836" s="44"/>
      <c r="D836" s="45">
        <f t="shared" si="7"/>
        <v>91</v>
      </c>
      <c r="E836" s="46">
        <f t="shared" si="8"/>
        <v>0</v>
      </c>
      <c r="F836" s="46"/>
      <c r="G836" s="47"/>
      <c r="H836" s="47">
        <f>SUMIFS(Expenses!$C$3:$C1000,Expenses!$D$3:$D1000,$A836,Expenses!$B$3:$B1000,"&gt;="&amp;$C836,Expenses!$B$3:$B1000,"&lt;="&amp;$D836)</f>
        <v>0</v>
      </c>
      <c r="I836" s="47">
        <f>SUMIFS(Expenses!$C$3:$C1000,Expenses!$D$3:$D1000,$A836,Expenses!$E$3:$E1000,$I$2,Expenses!$B$3:$B1000,"&gt;="&amp;$C836,Expenses!$B$3:$B1000,"&lt;="&amp;$D836)</f>
        <v>0</v>
      </c>
      <c r="J836" s="47">
        <f>SUMIFS(Expenses!$C$3:$C1000,Expenses!$D$3:$D1000,$A836,Expenses!$E$3:$E1000,$J$2,Expenses!$B$3:$B1000,"&gt;="&amp;$C836,Expenses!$B$3:$B1000,"&lt;="&amp;$D836)</f>
        <v>0</v>
      </c>
      <c r="K836" s="9"/>
    </row>
    <row r="837" spans="1:11" ht="17" customHeight="1" x14ac:dyDescent="0.15">
      <c r="A837" s="44"/>
      <c r="B837" s="44"/>
      <c r="C837" s="44"/>
      <c r="D837" s="45">
        <f t="shared" si="7"/>
        <v>91</v>
      </c>
      <c r="E837" s="46">
        <f t="shared" si="8"/>
        <v>0</v>
      </c>
      <c r="F837" s="46"/>
      <c r="G837" s="47"/>
      <c r="H837" s="47">
        <f>SUMIFS(Expenses!$C$3:$C1000,Expenses!$D$3:$D1000,$A837,Expenses!$B$3:$B1000,"&gt;="&amp;$C837,Expenses!$B$3:$B1000,"&lt;="&amp;$D837)</f>
        <v>0</v>
      </c>
      <c r="I837" s="47">
        <f>SUMIFS(Expenses!$C$3:$C1000,Expenses!$D$3:$D1000,$A837,Expenses!$E$3:$E1000,$I$2,Expenses!$B$3:$B1000,"&gt;="&amp;$C837,Expenses!$B$3:$B1000,"&lt;="&amp;$D837)</f>
        <v>0</v>
      </c>
      <c r="J837" s="47">
        <f>SUMIFS(Expenses!$C$3:$C1000,Expenses!$D$3:$D1000,$A837,Expenses!$E$3:$E1000,$J$2,Expenses!$B$3:$B1000,"&gt;="&amp;$C837,Expenses!$B$3:$B1000,"&lt;="&amp;$D837)</f>
        <v>0</v>
      </c>
      <c r="K837" s="9"/>
    </row>
    <row r="838" spans="1:11" ht="17" customHeight="1" x14ac:dyDescent="0.15">
      <c r="A838" s="44"/>
      <c r="B838" s="44"/>
      <c r="C838" s="44"/>
      <c r="D838" s="45">
        <f t="shared" si="7"/>
        <v>91</v>
      </c>
      <c r="E838" s="46">
        <f t="shared" si="8"/>
        <v>0</v>
      </c>
      <c r="F838" s="46"/>
      <c r="G838" s="47"/>
      <c r="H838" s="47">
        <f>SUMIFS(Expenses!$C$3:$C1000,Expenses!$D$3:$D1000,$A838,Expenses!$B$3:$B1000,"&gt;="&amp;$C838,Expenses!$B$3:$B1000,"&lt;="&amp;$D838)</f>
        <v>0</v>
      </c>
      <c r="I838" s="47">
        <f>SUMIFS(Expenses!$C$3:$C1000,Expenses!$D$3:$D1000,$A838,Expenses!$E$3:$E1000,$I$2,Expenses!$B$3:$B1000,"&gt;="&amp;$C838,Expenses!$B$3:$B1000,"&lt;="&amp;$D838)</f>
        <v>0</v>
      </c>
      <c r="J838" s="47">
        <f>SUMIFS(Expenses!$C$3:$C1000,Expenses!$D$3:$D1000,$A838,Expenses!$E$3:$E1000,$J$2,Expenses!$B$3:$B1000,"&gt;="&amp;$C838,Expenses!$B$3:$B1000,"&lt;="&amp;$D838)</f>
        <v>0</v>
      </c>
      <c r="K838" s="9"/>
    </row>
    <row r="839" spans="1:11" ht="17" customHeight="1" x14ac:dyDescent="0.15">
      <c r="A839" s="44"/>
      <c r="B839" s="44"/>
      <c r="C839" s="44"/>
      <c r="D839" s="45">
        <f t="shared" si="7"/>
        <v>91</v>
      </c>
      <c r="E839" s="46">
        <f t="shared" si="8"/>
        <v>0</v>
      </c>
      <c r="F839" s="46"/>
      <c r="G839" s="47"/>
      <c r="H839" s="47">
        <f>SUMIFS(Expenses!$C$3:$C1000,Expenses!$D$3:$D1000,$A839,Expenses!$B$3:$B1000,"&gt;="&amp;$C839,Expenses!$B$3:$B1000,"&lt;="&amp;$D839)</f>
        <v>0</v>
      </c>
      <c r="I839" s="47">
        <f>SUMIFS(Expenses!$C$3:$C1000,Expenses!$D$3:$D1000,$A839,Expenses!$E$3:$E1000,$I$2,Expenses!$B$3:$B1000,"&gt;="&amp;$C839,Expenses!$B$3:$B1000,"&lt;="&amp;$D839)</f>
        <v>0</v>
      </c>
      <c r="J839" s="47">
        <f>SUMIFS(Expenses!$C$3:$C1000,Expenses!$D$3:$D1000,$A839,Expenses!$E$3:$E1000,$J$2,Expenses!$B$3:$B1000,"&gt;="&amp;$C839,Expenses!$B$3:$B1000,"&lt;="&amp;$D839)</f>
        <v>0</v>
      </c>
      <c r="K839" s="9"/>
    </row>
    <row r="840" spans="1:11" ht="17" customHeight="1" x14ac:dyDescent="0.15">
      <c r="A840" s="44"/>
      <c r="B840" s="44"/>
      <c r="C840" s="44"/>
      <c r="D840" s="45">
        <f t="shared" si="7"/>
        <v>91</v>
      </c>
      <c r="E840" s="46">
        <f t="shared" si="8"/>
        <v>0</v>
      </c>
      <c r="F840" s="46"/>
      <c r="G840" s="47"/>
      <c r="H840" s="47">
        <f>SUMIFS(Expenses!$C$3:$C1000,Expenses!$D$3:$D1000,$A840,Expenses!$B$3:$B1000,"&gt;="&amp;$C840,Expenses!$B$3:$B1000,"&lt;="&amp;$D840)</f>
        <v>0</v>
      </c>
      <c r="I840" s="47">
        <f>SUMIFS(Expenses!$C$3:$C1000,Expenses!$D$3:$D1000,$A840,Expenses!$E$3:$E1000,$I$2,Expenses!$B$3:$B1000,"&gt;="&amp;$C840,Expenses!$B$3:$B1000,"&lt;="&amp;$D840)</f>
        <v>0</v>
      </c>
      <c r="J840" s="47">
        <f>SUMIFS(Expenses!$C$3:$C1000,Expenses!$D$3:$D1000,$A840,Expenses!$E$3:$E1000,$J$2,Expenses!$B$3:$B1000,"&gt;="&amp;$C840,Expenses!$B$3:$B1000,"&lt;="&amp;$D840)</f>
        <v>0</v>
      </c>
      <c r="K840" s="9"/>
    </row>
    <row r="841" spans="1:11" ht="17" customHeight="1" x14ac:dyDescent="0.15">
      <c r="A841" s="44"/>
      <c r="B841" s="44"/>
      <c r="C841" s="44"/>
      <c r="D841" s="45">
        <f t="shared" si="7"/>
        <v>91</v>
      </c>
      <c r="E841" s="46">
        <f t="shared" si="8"/>
        <v>0</v>
      </c>
      <c r="F841" s="46"/>
      <c r="G841" s="47"/>
      <c r="H841" s="47">
        <f>SUMIFS(Expenses!$C$3:$C1000,Expenses!$D$3:$D1000,$A841,Expenses!$B$3:$B1000,"&gt;="&amp;$C841,Expenses!$B$3:$B1000,"&lt;="&amp;$D841)</f>
        <v>0</v>
      </c>
      <c r="I841" s="47">
        <f>SUMIFS(Expenses!$C$3:$C1000,Expenses!$D$3:$D1000,$A841,Expenses!$E$3:$E1000,$I$2,Expenses!$B$3:$B1000,"&gt;="&amp;$C841,Expenses!$B$3:$B1000,"&lt;="&amp;$D841)</f>
        <v>0</v>
      </c>
      <c r="J841" s="47">
        <f>SUMIFS(Expenses!$C$3:$C1000,Expenses!$D$3:$D1000,$A841,Expenses!$E$3:$E1000,$J$2,Expenses!$B$3:$B1000,"&gt;="&amp;$C841,Expenses!$B$3:$B1000,"&lt;="&amp;$D841)</f>
        <v>0</v>
      </c>
      <c r="K841" s="9"/>
    </row>
    <row r="842" spans="1:11" ht="17" customHeight="1" x14ac:dyDescent="0.15">
      <c r="A842" s="44"/>
      <c r="B842" s="44"/>
      <c r="C842" s="44"/>
      <c r="D842" s="45">
        <f t="shared" si="7"/>
        <v>91</v>
      </c>
      <c r="E842" s="46">
        <f t="shared" si="8"/>
        <v>0</v>
      </c>
      <c r="F842" s="46"/>
      <c r="G842" s="47"/>
      <c r="H842" s="47">
        <f>SUMIFS(Expenses!$C$3:$C1000,Expenses!$D$3:$D1000,$A842,Expenses!$B$3:$B1000,"&gt;="&amp;$C842,Expenses!$B$3:$B1000,"&lt;="&amp;$D842)</f>
        <v>0</v>
      </c>
      <c r="I842" s="47">
        <f>SUMIFS(Expenses!$C$3:$C1000,Expenses!$D$3:$D1000,$A842,Expenses!$E$3:$E1000,$I$2,Expenses!$B$3:$B1000,"&gt;="&amp;$C842,Expenses!$B$3:$B1000,"&lt;="&amp;$D842)</f>
        <v>0</v>
      </c>
      <c r="J842" s="47">
        <f>SUMIFS(Expenses!$C$3:$C1000,Expenses!$D$3:$D1000,$A842,Expenses!$E$3:$E1000,$J$2,Expenses!$B$3:$B1000,"&gt;="&amp;$C842,Expenses!$B$3:$B1000,"&lt;="&amp;$D842)</f>
        <v>0</v>
      </c>
      <c r="K842" s="9"/>
    </row>
    <row r="843" spans="1:11" ht="17" customHeight="1" x14ac:dyDescent="0.15">
      <c r="A843" s="44"/>
      <c r="B843" s="44"/>
      <c r="C843" s="44"/>
      <c r="D843" s="45">
        <f t="shared" si="7"/>
        <v>91</v>
      </c>
      <c r="E843" s="46">
        <f t="shared" si="8"/>
        <v>0</v>
      </c>
      <c r="F843" s="46"/>
      <c r="G843" s="47"/>
      <c r="H843" s="47">
        <f>SUMIFS(Expenses!$C$3:$C1000,Expenses!$D$3:$D1000,$A843,Expenses!$B$3:$B1000,"&gt;="&amp;$C843,Expenses!$B$3:$B1000,"&lt;="&amp;$D843)</f>
        <v>0</v>
      </c>
      <c r="I843" s="47">
        <f>SUMIFS(Expenses!$C$3:$C1000,Expenses!$D$3:$D1000,$A843,Expenses!$E$3:$E1000,$I$2,Expenses!$B$3:$B1000,"&gt;="&amp;$C843,Expenses!$B$3:$B1000,"&lt;="&amp;$D843)</f>
        <v>0</v>
      </c>
      <c r="J843" s="47">
        <f>SUMIFS(Expenses!$C$3:$C1000,Expenses!$D$3:$D1000,$A843,Expenses!$E$3:$E1000,$J$2,Expenses!$B$3:$B1000,"&gt;="&amp;$C843,Expenses!$B$3:$B1000,"&lt;="&amp;$D843)</f>
        <v>0</v>
      </c>
      <c r="K843" s="9"/>
    </row>
    <row r="844" spans="1:11" ht="17" customHeight="1" x14ac:dyDescent="0.15">
      <c r="A844" s="44"/>
      <c r="B844" s="44"/>
      <c r="C844" s="44"/>
      <c r="D844" s="45">
        <f t="shared" si="7"/>
        <v>91</v>
      </c>
      <c r="E844" s="46">
        <f t="shared" si="8"/>
        <v>0</v>
      </c>
      <c r="F844" s="46"/>
      <c r="G844" s="47"/>
      <c r="H844" s="47">
        <f>SUMIFS(Expenses!$C$3:$C1000,Expenses!$D$3:$D1000,$A844,Expenses!$B$3:$B1000,"&gt;="&amp;$C844,Expenses!$B$3:$B1000,"&lt;="&amp;$D844)</f>
        <v>0</v>
      </c>
      <c r="I844" s="47">
        <f>SUMIFS(Expenses!$C$3:$C1000,Expenses!$D$3:$D1000,$A844,Expenses!$E$3:$E1000,$I$2,Expenses!$B$3:$B1000,"&gt;="&amp;$C844,Expenses!$B$3:$B1000,"&lt;="&amp;$D844)</f>
        <v>0</v>
      </c>
      <c r="J844" s="47">
        <f>SUMIFS(Expenses!$C$3:$C1000,Expenses!$D$3:$D1000,$A844,Expenses!$E$3:$E1000,$J$2,Expenses!$B$3:$B1000,"&gt;="&amp;$C844,Expenses!$B$3:$B1000,"&lt;="&amp;$D844)</f>
        <v>0</v>
      </c>
      <c r="K844" s="9"/>
    </row>
    <row r="845" spans="1:11" ht="17" customHeight="1" x14ac:dyDescent="0.15">
      <c r="A845" s="44"/>
      <c r="B845" s="44"/>
      <c r="C845" s="44"/>
      <c r="D845" s="45">
        <f t="shared" si="7"/>
        <v>91</v>
      </c>
      <c r="E845" s="46">
        <f t="shared" si="8"/>
        <v>0</v>
      </c>
      <c r="F845" s="46"/>
      <c r="G845" s="47"/>
      <c r="H845" s="47">
        <f>SUMIFS(Expenses!$C$3:$C1000,Expenses!$D$3:$D1000,$A845,Expenses!$B$3:$B1000,"&gt;="&amp;$C845,Expenses!$B$3:$B1000,"&lt;="&amp;$D845)</f>
        <v>0</v>
      </c>
      <c r="I845" s="47">
        <f>SUMIFS(Expenses!$C$3:$C1000,Expenses!$D$3:$D1000,$A845,Expenses!$E$3:$E1000,$I$2,Expenses!$B$3:$B1000,"&gt;="&amp;$C845,Expenses!$B$3:$B1000,"&lt;="&amp;$D845)</f>
        <v>0</v>
      </c>
      <c r="J845" s="47">
        <f>SUMIFS(Expenses!$C$3:$C1000,Expenses!$D$3:$D1000,$A845,Expenses!$E$3:$E1000,$J$2,Expenses!$B$3:$B1000,"&gt;="&amp;$C845,Expenses!$B$3:$B1000,"&lt;="&amp;$D845)</f>
        <v>0</v>
      </c>
      <c r="K845" s="9"/>
    </row>
    <row r="846" spans="1:11" ht="17" customHeight="1" x14ac:dyDescent="0.15">
      <c r="A846" s="44"/>
      <c r="B846" s="44"/>
      <c r="C846" s="44"/>
      <c r="D846" s="45">
        <f t="shared" si="7"/>
        <v>91</v>
      </c>
      <c r="E846" s="46">
        <f t="shared" si="8"/>
        <v>0</v>
      </c>
      <c r="F846" s="46"/>
      <c r="G846" s="47"/>
      <c r="H846" s="47">
        <f>SUMIFS(Expenses!$C$3:$C1000,Expenses!$D$3:$D1000,$A846,Expenses!$B$3:$B1000,"&gt;="&amp;$C846,Expenses!$B$3:$B1000,"&lt;="&amp;$D846)</f>
        <v>0</v>
      </c>
      <c r="I846" s="47">
        <f>SUMIFS(Expenses!$C$3:$C1000,Expenses!$D$3:$D1000,$A846,Expenses!$E$3:$E1000,$I$2,Expenses!$B$3:$B1000,"&gt;="&amp;$C846,Expenses!$B$3:$B1000,"&lt;="&amp;$D846)</f>
        <v>0</v>
      </c>
      <c r="J846" s="47">
        <f>SUMIFS(Expenses!$C$3:$C1000,Expenses!$D$3:$D1000,$A846,Expenses!$E$3:$E1000,$J$2,Expenses!$B$3:$B1000,"&gt;="&amp;$C846,Expenses!$B$3:$B1000,"&lt;="&amp;$D846)</f>
        <v>0</v>
      </c>
      <c r="K846" s="9"/>
    </row>
    <row r="847" spans="1:11" ht="17" customHeight="1" x14ac:dyDescent="0.15">
      <c r="A847" s="44"/>
      <c r="B847" s="44"/>
      <c r="C847" s="44"/>
      <c r="D847" s="45">
        <f t="shared" si="7"/>
        <v>91</v>
      </c>
      <c r="E847" s="46">
        <f t="shared" si="8"/>
        <v>0</v>
      </c>
      <c r="F847" s="46"/>
      <c r="G847" s="47"/>
      <c r="H847" s="47">
        <f>SUMIFS(Expenses!$C$3:$C1000,Expenses!$D$3:$D1000,$A847,Expenses!$B$3:$B1000,"&gt;="&amp;$C847,Expenses!$B$3:$B1000,"&lt;="&amp;$D847)</f>
        <v>0</v>
      </c>
      <c r="I847" s="47">
        <f>SUMIFS(Expenses!$C$3:$C1000,Expenses!$D$3:$D1000,$A847,Expenses!$E$3:$E1000,$I$2,Expenses!$B$3:$B1000,"&gt;="&amp;$C847,Expenses!$B$3:$B1000,"&lt;="&amp;$D847)</f>
        <v>0</v>
      </c>
      <c r="J847" s="47">
        <f>SUMIFS(Expenses!$C$3:$C1000,Expenses!$D$3:$D1000,$A847,Expenses!$E$3:$E1000,$J$2,Expenses!$B$3:$B1000,"&gt;="&amp;$C847,Expenses!$B$3:$B1000,"&lt;="&amp;$D847)</f>
        <v>0</v>
      </c>
      <c r="K847" s="9"/>
    </row>
    <row r="848" spans="1:11" ht="17" customHeight="1" x14ac:dyDescent="0.15">
      <c r="A848" s="44"/>
      <c r="B848" s="44"/>
      <c r="C848" s="44"/>
      <c r="D848" s="45">
        <f t="shared" si="7"/>
        <v>91</v>
      </c>
      <c r="E848" s="46">
        <f t="shared" si="8"/>
        <v>0</v>
      </c>
      <c r="F848" s="46"/>
      <c r="G848" s="47"/>
      <c r="H848" s="47">
        <f>SUMIFS(Expenses!$C$3:$C1000,Expenses!$D$3:$D1000,$A848,Expenses!$B$3:$B1000,"&gt;="&amp;$C848,Expenses!$B$3:$B1000,"&lt;="&amp;$D848)</f>
        <v>0</v>
      </c>
      <c r="I848" s="47">
        <f>SUMIFS(Expenses!$C$3:$C1000,Expenses!$D$3:$D1000,$A848,Expenses!$E$3:$E1000,$I$2,Expenses!$B$3:$B1000,"&gt;="&amp;$C848,Expenses!$B$3:$B1000,"&lt;="&amp;$D848)</f>
        <v>0</v>
      </c>
      <c r="J848" s="47">
        <f>SUMIFS(Expenses!$C$3:$C1000,Expenses!$D$3:$D1000,$A848,Expenses!$E$3:$E1000,$J$2,Expenses!$B$3:$B1000,"&gt;="&amp;$C848,Expenses!$B$3:$B1000,"&lt;="&amp;$D848)</f>
        <v>0</v>
      </c>
      <c r="K848" s="9"/>
    </row>
    <row r="849" spans="1:11" ht="17" customHeight="1" x14ac:dyDescent="0.15">
      <c r="A849" s="44"/>
      <c r="B849" s="44"/>
      <c r="C849" s="44"/>
      <c r="D849" s="45">
        <f t="shared" si="7"/>
        <v>91</v>
      </c>
      <c r="E849" s="46">
        <f t="shared" si="8"/>
        <v>0</v>
      </c>
      <c r="F849" s="46"/>
      <c r="G849" s="47"/>
      <c r="H849" s="47">
        <f>SUMIFS(Expenses!$C$3:$C1000,Expenses!$D$3:$D1000,$A849,Expenses!$B$3:$B1000,"&gt;="&amp;$C849,Expenses!$B$3:$B1000,"&lt;="&amp;$D849)</f>
        <v>0</v>
      </c>
      <c r="I849" s="47">
        <f>SUMIFS(Expenses!$C$3:$C1000,Expenses!$D$3:$D1000,$A849,Expenses!$E$3:$E1000,$I$2,Expenses!$B$3:$B1000,"&gt;="&amp;$C849,Expenses!$B$3:$B1000,"&lt;="&amp;$D849)</f>
        <v>0</v>
      </c>
      <c r="J849" s="47">
        <f>SUMIFS(Expenses!$C$3:$C1000,Expenses!$D$3:$D1000,$A849,Expenses!$E$3:$E1000,$J$2,Expenses!$B$3:$B1000,"&gt;="&amp;$C849,Expenses!$B$3:$B1000,"&lt;="&amp;$D849)</f>
        <v>0</v>
      </c>
      <c r="K849" s="9"/>
    </row>
    <row r="850" spans="1:11" ht="17" customHeight="1" x14ac:dyDescent="0.15">
      <c r="A850" s="44"/>
      <c r="B850" s="44"/>
      <c r="C850" s="44"/>
      <c r="D850" s="45">
        <f t="shared" si="7"/>
        <v>91</v>
      </c>
      <c r="E850" s="46">
        <f t="shared" si="8"/>
        <v>0</v>
      </c>
      <c r="F850" s="46"/>
      <c r="G850" s="47"/>
      <c r="H850" s="47">
        <f>SUMIFS(Expenses!$C$3:$C1000,Expenses!$D$3:$D1000,$A850,Expenses!$B$3:$B1000,"&gt;="&amp;$C850,Expenses!$B$3:$B1000,"&lt;="&amp;$D850)</f>
        <v>0</v>
      </c>
      <c r="I850" s="47">
        <f>SUMIFS(Expenses!$C$3:$C1000,Expenses!$D$3:$D1000,$A850,Expenses!$E$3:$E1000,$I$2,Expenses!$B$3:$B1000,"&gt;="&amp;$C850,Expenses!$B$3:$B1000,"&lt;="&amp;$D850)</f>
        <v>0</v>
      </c>
      <c r="J850" s="47">
        <f>SUMIFS(Expenses!$C$3:$C1000,Expenses!$D$3:$D1000,$A850,Expenses!$E$3:$E1000,$J$2,Expenses!$B$3:$B1000,"&gt;="&amp;$C850,Expenses!$B$3:$B1000,"&lt;="&amp;$D850)</f>
        <v>0</v>
      </c>
      <c r="K850" s="9"/>
    </row>
    <row r="851" spans="1:11" ht="17" customHeight="1" x14ac:dyDescent="0.15">
      <c r="A851" s="44"/>
      <c r="B851" s="44"/>
      <c r="C851" s="44"/>
      <c r="D851" s="45">
        <f t="shared" si="7"/>
        <v>91</v>
      </c>
      <c r="E851" s="46">
        <f t="shared" si="8"/>
        <v>0</v>
      </c>
      <c r="F851" s="46"/>
      <c r="G851" s="47"/>
      <c r="H851" s="47">
        <f>SUMIFS(Expenses!$C$3:$C1000,Expenses!$D$3:$D1000,$A851,Expenses!$B$3:$B1000,"&gt;="&amp;$C851,Expenses!$B$3:$B1000,"&lt;="&amp;$D851)</f>
        <v>0</v>
      </c>
      <c r="I851" s="47">
        <f>SUMIFS(Expenses!$C$3:$C1000,Expenses!$D$3:$D1000,$A851,Expenses!$E$3:$E1000,$I$2,Expenses!$B$3:$B1000,"&gt;="&amp;$C851,Expenses!$B$3:$B1000,"&lt;="&amp;$D851)</f>
        <v>0</v>
      </c>
      <c r="J851" s="47">
        <f>SUMIFS(Expenses!$C$3:$C1000,Expenses!$D$3:$D1000,$A851,Expenses!$E$3:$E1000,$J$2,Expenses!$B$3:$B1000,"&gt;="&amp;$C851,Expenses!$B$3:$B1000,"&lt;="&amp;$D851)</f>
        <v>0</v>
      </c>
      <c r="K851" s="9"/>
    </row>
    <row r="852" spans="1:11" ht="17" customHeight="1" x14ac:dyDescent="0.15">
      <c r="A852" s="44"/>
      <c r="B852" s="44"/>
      <c r="C852" s="44"/>
      <c r="D852" s="45">
        <f t="shared" si="7"/>
        <v>91</v>
      </c>
      <c r="E852" s="46">
        <f t="shared" si="8"/>
        <v>0</v>
      </c>
      <c r="F852" s="46"/>
      <c r="G852" s="47"/>
      <c r="H852" s="47">
        <f>SUMIFS(Expenses!$C$3:$C1000,Expenses!$D$3:$D1000,$A852,Expenses!$B$3:$B1000,"&gt;="&amp;$C852,Expenses!$B$3:$B1000,"&lt;="&amp;$D852)</f>
        <v>0</v>
      </c>
      <c r="I852" s="47">
        <f>SUMIFS(Expenses!$C$3:$C1000,Expenses!$D$3:$D1000,$A852,Expenses!$E$3:$E1000,$I$2,Expenses!$B$3:$B1000,"&gt;="&amp;$C852,Expenses!$B$3:$B1000,"&lt;="&amp;$D852)</f>
        <v>0</v>
      </c>
      <c r="J852" s="47">
        <f>SUMIFS(Expenses!$C$3:$C1000,Expenses!$D$3:$D1000,$A852,Expenses!$E$3:$E1000,$J$2,Expenses!$B$3:$B1000,"&gt;="&amp;$C852,Expenses!$B$3:$B1000,"&lt;="&amp;$D852)</f>
        <v>0</v>
      </c>
      <c r="K852" s="9"/>
    </row>
    <row r="853" spans="1:11" ht="17" customHeight="1" x14ac:dyDescent="0.15">
      <c r="A853" s="44"/>
      <c r="B853" s="44"/>
      <c r="C853" s="44"/>
      <c r="D853" s="45">
        <f t="shared" si="7"/>
        <v>91</v>
      </c>
      <c r="E853" s="46">
        <f t="shared" si="8"/>
        <v>0</v>
      </c>
      <c r="F853" s="46"/>
      <c r="G853" s="47"/>
      <c r="H853" s="47">
        <f>SUMIFS(Expenses!$C$3:$C1000,Expenses!$D$3:$D1000,$A853,Expenses!$B$3:$B1000,"&gt;="&amp;$C853,Expenses!$B$3:$B1000,"&lt;="&amp;$D853)</f>
        <v>0</v>
      </c>
      <c r="I853" s="47">
        <f>SUMIFS(Expenses!$C$3:$C1000,Expenses!$D$3:$D1000,$A853,Expenses!$E$3:$E1000,$I$2,Expenses!$B$3:$B1000,"&gt;="&amp;$C853,Expenses!$B$3:$B1000,"&lt;="&amp;$D853)</f>
        <v>0</v>
      </c>
      <c r="J853" s="47">
        <f>SUMIFS(Expenses!$C$3:$C1000,Expenses!$D$3:$D1000,$A853,Expenses!$E$3:$E1000,$J$2,Expenses!$B$3:$B1000,"&gt;="&amp;$C853,Expenses!$B$3:$B1000,"&lt;="&amp;$D853)</f>
        <v>0</v>
      </c>
      <c r="K853" s="9"/>
    </row>
    <row r="854" spans="1:11" ht="17" customHeight="1" x14ac:dyDescent="0.15">
      <c r="A854" s="44"/>
      <c r="B854" s="44"/>
      <c r="C854" s="44"/>
      <c r="D854" s="45">
        <f t="shared" si="7"/>
        <v>91</v>
      </c>
      <c r="E854" s="46">
        <f t="shared" si="8"/>
        <v>0</v>
      </c>
      <c r="F854" s="46"/>
      <c r="G854" s="47"/>
      <c r="H854" s="47">
        <f>SUMIFS(Expenses!$C$3:$C1000,Expenses!$D$3:$D1000,$A854,Expenses!$B$3:$B1000,"&gt;="&amp;$C854,Expenses!$B$3:$B1000,"&lt;="&amp;$D854)</f>
        <v>0</v>
      </c>
      <c r="I854" s="47">
        <f>SUMIFS(Expenses!$C$3:$C1000,Expenses!$D$3:$D1000,$A854,Expenses!$E$3:$E1000,$I$2,Expenses!$B$3:$B1000,"&gt;="&amp;$C854,Expenses!$B$3:$B1000,"&lt;="&amp;$D854)</f>
        <v>0</v>
      </c>
      <c r="J854" s="47">
        <f>SUMIFS(Expenses!$C$3:$C1000,Expenses!$D$3:$D1000,$A854,Expenses!$E$3:$E1000,$J$2,Expenses!$B$3:$B1000,"&gt;="&amp;$C854,Expenses!$B$3:$B1000,"&lt;="&amp;$D854)</f>
        <v>0</v>
      </c>
      <c r="K854" s="9"/>
    </row>
    <row r="855" spans="1:11" ht="17" customHeight="1" x14ac:dyDescent="0.15">
      <c r="A855" s="44"/>
      <c r="B855" s="44"/>
      <c r="C855" s="44"/>
      <c r="D855" s="45">
        <f t="shared" si="7"/>
        <v>91</v>
      </c>
      <c r="E855" s="46">
        <f t="shared" si="8"/>
        <v>0</v>
      </c>
      <c r="F855" s="46"/>
      <c r="G855" s="47"/>
      <c r="H855" s="47">
        <f>SUMIFS(Expenses!$C$3:$C1000,Expenses!$D$3:$D1000,$A855,Expenses!$B$3:$B1000,"&gt;="&amp;$C855,Expenses!$B$3:$B1000,"&lt;="&amp;$D855)</f>
        <v>0</v>
      </c>
      <c r="I855" s="47">
        <f>SUMIFS(Expenses!$C$3:$C1000,Expenses!$D$3:$D1000,$A855,Expenses!$E$3:$E1000,$I$2,Expenses!$B$3:$B1000,"&gt;="&amp;$C855,Expenses!$B$3:$B1000,"&lt;="&amp;$D855)</f>
        <v>0</v>
      </c>
      <c r="J855" s="47">
        <f>SUMIFS(Expenses!$C$3:$C1000,Expenses!$D$3:$D1000,$A855,Expenses!$E$3:$E1000,$J$2,Expenses!$B$3:$B1000,"&gt;="&amp;$C855,Expenses!$B$3:$B1000,"&lt;="&amp;$D855)</f>
        <v>0</v>
      </c>
      <c r="K855" s="9"/>
    </row>
    <row r="856" spans="1:11" ht="17" customHeight="1" x14ac:dyDescent="0.15">
      <c r="A856" s="44"/>
      <c r="B856" s="44"/>
      <c r="C856" s="44"/>
      <c r="D856" s="45">
        <f t="shared" si="7"/>
        <v>91</v>
      </c>
      <c r="E856" s="46">
        <f t="shared" si="8"/>
        <v>0</v>
      </c>
      <c r="F856" s="46"/>
      <c r="G856" s="47"/>
      <c r="H856" s="47">
        <f>SUMIFS(Expenses!$C$3:$C1000,Expenses!$D$3:$D1000,$A856,Expenses!$B$3:$B1000,"&gt;="&amp;$C856,Expenses!$B$3:$B1000,"&lt;="&amp;$D856)</f>
        <v>0</v>
      </c>
      <c r="I856" s="47">
        <f>SUMIFS(Expenses!$C$3:$C1000,Expenses!$D$3:$D1000,$A856,Expenses!$E$3:$E1000,$I$2,Expenses!$B$3:$B1000,"&gt;="&amp;$C856,Expenses!$B$3:$B1000,"&lt;="&amp;$D856)</f>
        <v>0</v>
      </c>
      <c r="J856" s="47">
        <f>SUMIFS(Expenses!$C$3:$C1000,Expenses!$D$3:$D1000,$A856,Expenses!$E$3:$E1000,$J$2,Expenses!$B$3:$B1000,"&gt;="&amp;$C856,Expenses!$B$3:$B1000,"&lt;="&amp;$D856)</f>
        <v>0</v>
      </c>
      <c r="K856" s="9"/>
    </row>
    <row r="857" spans="1:11" ht="17" customHeight="1" x14ac:dyDescent="0.15">
      <c r="A857" s="44"/>
      <c r="B857" s="44"/>
      <c r="C857" s="44"/>
      <c r="D857" s="45">
        <f t="shared" si="7"/>
        <v>91</v>
      </c>
      <c r="E857" s="46">
        <f t="shared" si="8"/>
        <v>0</v>
      </c>
      <c r="F857" s="46"/>
      <c r="G857" s="47"/>
      <c r="H857" s="47">
        <f>SUMIFS(Expenses!$C$3:$C1000,Expenses!$D$3:$D1000,$A857,Expenses!$B$3:$B1000,"&gt;="&amp;$C857,Expenses!$B$3:$B1000,"&lt;="&amp;$D857)</f>
        <v>0</v>
      </c>
      <c r="I857" s="47">
        <f>SUMIFS(Expenses!$C$3:$C1000,Expenses!$D$3:$D1000,$A857,Expenses!$E$3:$E1000,$I$2,Expenses!$B$3:$B1000,"&gt;="&amp;$C857,Expenses!$B$3:$B1000,"&lt;="&amp;$D857)</f>
        <v>0</v>
      </c>
      <c r="J857" s="47">
        <f>SUMIFS(Expenses!$C$3:$C1000,Expenses!$D$3:$D1000,$A857,Expenses!$E$3:$E1000,$J$2,Expenses!$B$3:$B1000,"&gt;="&amp;$C857,Expenses!$B$3:$B1000,"&lt;="&amp;$D857)</f>
        <v>0</v>
      </c>
      <c r="K857" s="9"/>
    </row>
    <row r="858" spans="1:11" ht="17" customHeight="1" x14ac:dyDescent="0.15">
      <c r="A858" s="44"/>
      <c r="B858" s="44"/>
      <c r="C858" s="44"/>
      <c r="D858" s="45">
        <f t="shared" si="7"/>
        <v>91</v>
      </c>
      <c r="E858" s="46">
        <f t="shared" si="8"/>
        <v>0</v>
      </c>
      <c r="F858" s="46"/>
      <c r="G858" s="47"/>
      <c r="H858" s="47">
        <f>SUMIFS(Expenses!$C$3:$C1000,Expenses!$D$3:$D1000,$A858,Expenses!$B$3:$B1000,"&gt;="&amp;$C858,Expenses!$B$3:$B1000,"&lt;="&amp;$D858)</f>
        <v>0</v>
      </c>
      <c r="I858" s="47">
        <f>SUMIFS(Expenses!$C$3:$C1000,Expenses!$D$3:$D1000,$A858,Expenses!$E$3:$E1000,$I$2,Expenses!$B$3:$B1000,"&gt;="&amp;$C858,Expenses!$B$3:$B1000,"&lt;="&amp;$D858)</f>
        <v>0</v>
      </c>
      <c r="J858" s="47">
        <f>SUMIFS(Expenses!$C$3:$C1000,Expenses!$D$3:$D1000,$A858,Expenses!$E$3:$E1000,$J$2,Expenses!$B$3:$B1000,"&gt;="&amp;$C858,Expenses!$B$3:$B1000,"&lt;="&amp;$D858)</f>
        <v>0</v>
      </c>
      <c r="K858" s="9"/>
    </row>
    <row r="859" spans="1:11" ht="17" customHeight="1" x14ac:dyDescent="0.15">
      <c r="A859" s="44"/>
      <c r="B859" s="44"/>
      <c r="C859" s="44"/>
      <c r="D859" s="45">
        <f t="shared" si="7"/>
        <v>91</v>
      </c>
      <c r="E859" s="46">
        <f t="shared" si="8"/>
        <v>0</v>
      </c>
      <c r="F859" s="46"/>
      <c r="G859" s="47"/>
      <c r="H859" s="47">
        <f>SUMIFS(Expenses!$C$3:$C1000,Expenses!$D$3:$D1000,$A859,Expenses!$B$3:$B1000,"&gt;="&amp;$C859,Expenses!$B$3:$B1000,"&lt;="&amp;$D859)</f>
        <v>0</v>
      </c>
      <c r="I859" s="47">
        <f>SUMIFS(Expenses!$C$3:$C1000,Expenses!$D$3:$D1000,$A859,Expenses!$E$3:$E1000,$I$2,Expenses!$B$3:$B1000,"&gt;="&amp;$C859,Expenses!$B$3:$B1000,"&lt;="&amp;$D859)</f>
        <v>0</v>
      </c>
      <c r="J859" s="47">
        <f>SUMIFS(Expenses!$C$3:$C1000,Expenses!$D$3:$D1000,$A859,Expenses!$E$3:$E1000,$J$2,Expenses!$B$3:$B1000,"&gt;="&amp;$C859,Expenses!$B$3:$B1000,"&lt;="&amp;$D859)</f>
        <v>0</v>
      </c>
      <c r="K859" s="9"/>
    </row>
    <row r="860" spans="1:11" ht="17" customHeight="1" x14ac:dyDescent="0.15">
      <c r="A860" s="44"/>
      <c r="B860" s="44"/>
      <c r="C860" s="44"/>
      <c r="D860" s="45">
        <f t="shared" si="7"/>
        <v>91</v>
      </c>
      <c r="E860" s="46">
        <f t="shared" si="8"/>
        <v>0</v>
      </c>
      <c r="F860" s="46"/>
      <c r="G860" s="47"/>
      <c r="H860" s="47">
        <f>SUMIFS(Expenses!$C$3:$C1000,Expenses!$D$3:$D1000,$A860,Expenses!$B$3:$B1000,"&gt;="&amp;$C860,Expenses!$B$3:$B1000,"&lt;="&amp;$D860)</f>
        <v>0</v>
      </c>
      <c r="I860" s="47">
        <f>SUMIFS(Expenses!$C$3:$C1000,Expenses!$D$3:$D1000,$A860,Expenses!$E$3:$E1000,$I$2,Expenses!$B$3:$B1000,"&gt;="&amp;$C860,Expenses!$B$3:$B1000,"&lt;="&amp;$D860)</f>
        <v>0</v>
      </c>
      <c r="J860" s="47">
        <f>SUMIFS(Expenses!$C$3:$C1000,Expenses!$D$3:$D1000,$A860,Expenses!$E$3:$E1000,$J$2,Expenses!$B$3:$B1000,"&gt;="&amp;$C860,Expenses!$B$3:$B1000,"&lt;="&amp;$D860)</f>
        <v>0</v>
      </c>
      <c r="K860" s="9"/>
    </row>
    <row r="861" spans="1:11" ht="17" customHeight="1" x14ac:dyDescent="0.15">
      <c r="A861" s="44"/>
      <c r="B861" s="44"/>
      <c r="C861" s="44"/>
      <c r="D861" s="45">
        <f t="shared" si="7"/>
        <v>91</v>
      </c>
      <c r="E861" s="46">
        <f t="shared" si="8"/>
        <v>0</v>
      </c>
      <c r="F861" s="46"/>
      <c r="G861" s="47"/>
      <c r="H861" s="47">
        <f>SUMIFS(Expenses!$C$3:$C1000,Expenses!$D$3:$D1000,$A861,Expenses!$B$3:$B1000,"&gt;="&amp;$C861,Expenses!$B$3:$B1000,"&lt;="&amp;$D861)</f>
        <v>0</v>
      </c>
      <c r="I861" s="47">
        <f>SUMIFS(Expenses!$C$3:$C1000,Expenses!$D$3:$D1000,$A861,Expenses!$E$3:$E1000,$I$2,Expenses!$B$3:$B1000,"&gt;="&amp;$C861,Expenses!$B$3:$B1000,"&lt;="&amp;$D861)</f>
        <v>0</v>
      </c>
      <c r="J861" s="47">
        <f>SUMIFS(Expenses!$C$3:$C1000,Expenses!$D$3:$D1000,$A861,Expenses!$E$3:$E1000,$J$2,Expenses!$B$3:$B1000,"&gt;="&amp;$C861,Expenses!$B$3:$B1000,"&lt;="&amp;$D861)</f>
        <v>0</v>
      </c>
      <c r="K861" s="9"/>
    </row>
    <row r="862" spans="1:11" ht="17" customHeight="1" x14ac:dyDescent="0.15">
      <c r="A862" s="44"/>
      <c r="B862" s="44"/>
      <c r="C862" s="44"/>
      <c r="D862" s="45">
        <f t="shared" si="7"/>
        <v>91</v>
      </c>
      <c r="E862" s="46">
        <f t="shared" si="8"/>
        <v>0</v>
      </c>
      <c r="F862" s="46"/>
      <c r="G862" s="47"/>
      <c r="H862" s="47">
        <f>SUMIFS(Expenses!$C$3:$C1000,Expenses!$D$3:$D1000,$A862,Expenses!$B$3:$B1000,"&gt;="&amp;$C862,Expenses!$B$3:$B1000,"&lt;="&amp;$D862)</f>
        <v>0</v>
      </c>
      <c r="I862" s="47">
        <f>SUMIFS(Expenses!$C$3:$C1000,Expenses!$D$3:$D1000,$A862,Expenses!$E$3:$E1000,$I$2,Expenses!$B$3:$B1000,"&gt;="&amp;$C862,Expenses!$B$3:$B1000,"&lt;="&amp;$D862)</f>
        <v>0</v>
      </c>
      <c r="J862" s="47">
        <f>SUMIFS(Expenses!$C$3:$C1000,Expenses!$D$3:$D1000,$A862,Expenses!$E$3:$E1000,$J$2,Expenses!$B$3:$B1000,"&gt;="&amp;$C862,Expenses!$B$3:$B1000,"&lt;="&amp;$D862)</f>
        <v>0</v>
      </c>
      <c r="K862" s="9"/>
    </row>
    <row r="863" spans="1:11" ht="17" customHeight="1" x14ac:dyDescent="0.15">
      <c r="A863" s="44"/>
      <c r="B863" s="44"/>
      <c r="C863" s="44"/>
      <c r="D863" s="45">
        <f t="shared" si="7"/>
        <v>91</v>
      </c>
      <c r="E863" s="46">
        <f t="shared" si="8"/>
        <v>0</v>
      </c>
      <c r="F863" s="46"/>
      <c r="G863" s="47"/>
      <c r="H863" s="47">
        <f>SUMIFS(Expenses!$C$3:$C1000,Expenses!$D$3:$D1000,$A863,Expenses!$B$3:$B1000,"&gt;="&amp;$C863,Expenses!$B$3:$B1000,"&lt;="&amp;$D863)</f>
        <v>0</v>
      </c>
      <c r="I863" s="47">
        <f>SUMIFS(Expenses!$C$3:$C1000,Expenses!$D$3:$D1000,$A863,Expenses!$E$3:$E1000,$I$2,Expenses!$B$3:$B1000,"&gt;="&amp;$C863,Expenses!$B$3:$B1000,"&lt;="&amp;$D863)</f>
        <v>0</v>
      </c>
      <c r="J863" s="47">
        <f>SUMIFS(Expenses!$C$3:$C1000,Expenses!$D$3:$D1000,$A863,Expenses!$E$3:$E1000,$J$2,Expenses!$B$3:$B1000,"&gt;="&amp;$C863,Expenses!$B$3:$B1000,"&lt;="&amp;$D863)</f>
        <v>0</v>
      </c>
      <c r="K863" s="9"/>
    </row>
    <row r="864" spans="1:11" ht="17" customHeight="1" x14ac:dyDescent="0.15">
      <c r="A864" s="44"/>
      <c r="B864" s="44"/>
      <c r="C864" s="44"/>
      <c r="D864" s="45">
        <f t="shared" si="7"/>
        <v>91</v>
      </c>
      <c r="E864" s="46">
        <f t="shared" si="8"/>
        <v>0</v>
      </c>
      <c r="F864" s="46"/>
      <c r="G864" s="47"/>
      <c r="H864" s="47">
        <f>SUMIFS(Expenses!$C$3:$C1000,Expenses!$D$3:$D1000,$A864,Expenses!$B$3:$B1000,"&gt;="&amp;$C864,Expenses!$B$3:$B1000,"&lt;="&amp;$D864)</f>
        <v>0</v>
      </c>
      <c r="I864" s="47">
        <f>SUMIFS(Expenses!$C$3:$C1000,Expenses!$D$3:$D1000,$A864,Expenses!$E$3:$E1000,$I$2,Expenses!$B$3:$B1000,"&gt;="&amp;$C864,Expenses!$B$3:$B1000,"&lt;="&amp;$D864)</f>
        <v>0</v>
      </c>
      <c r="J864" s="47">
        <f>SUMIFS(Expenses!$C$3:$C1000,Expenses!$D$3:$D1000,$A864,Expenses!$E$3:$E1000,$J$2,Expenses!$B$3:$B1000,"&gt;="&amp;$C864,Expenses!$B$3:$B1000,"&lt;="&amp;$D864)</f>
        <v>0</v>
      </c>
      <c r="K864" s="9"/>
    </row>
    <row r="865" spans="1:11" ht="17" customHeight="1" x14ac:dyDescent="0.15">
      <c r="A865" s="44"/>
      <c r="B865" s="44"/>
      <c r="C865" s="44"/>
      <c r="D865" s="45">
        <f t="shared" si="7"/>
        <v>91</v>
      </c>
      <c r="E865" s="46">
        <f t="shared" si="8"/>
        <v>0</v>
      </c>
      <c r="F865" s="46"/>
      <c r="G865" s="47"/>
      <c r="H865" s="47">
        <f>SUMIFS(Expenses!$C$3:$C1000,Expenses!$D$3:$D1000,$A865,Expenses!$B$3:$B1000,"&gt;="&amp;$C865,Expenses!$B$3:$B1000,"&lt;="&amp;$D865)</f>
        <v>0</v>
      </c>
      <c r="I865" s="47">
        <f>SUMIFS(Expenses!$C$3:$C1000,Expenses!$D$3:$D1000,$A865,Expenses!$E$3:$E1000,$I$2,Expenses!$B$3:$B1000,"&gt;="&amp;$C865,Expenses!$B$3:$B1000,"&lt;="&amp;$D865)</f>
        <v>0</v>
      </c>
      <c r="J865" s="47">
        <f>SUMIFS(Expenses!$C$3:$C1000,Expenses!$D$3:$D1000,$A865,Expenses!$E$3:$E1000,$J$2,Expenses!$B$3:$B1000,"&gt;="&amp;$C865,Expenses!$B$3:$B1000,"&lt;="&amp;$D865)</f>
        <v>0</v>
      </c>
      <c r="K865" s="9"/>
    </row>
    <row r="866" spans="1:11" ht="17" customHeight="1" x14ac:dyDescent="0.15">
      <c r="A866" s="44"/>
      <c r="B866" s="44"/>
      <c r="C866" s="44"/>
      <c r="D866" s="45">
        <f t="shared" si="7"/>
        <v>91</v>
      </c>
      <c r="E866" s="46">
        <f t="shared" si="8"/>
        <v>0</v>
      </c>
      <c r="F866" s="46"/>
      <c r="G866" s="47"/>
      <c r="H866" s="47">
        <f>SUMIFS(Expenses!$C$3:$C1000,Expenses!$D$3:$D1000,$A866,Expenses!$B$3:$B1000,"&gt;="&amp;$C866,Expenses!$B$3:$B1000,"&lt;="&amp;$D866)</f>
        <v>0</v>
      </c>
      <c r="I866" s="47">
        <f>SUMIFS(Expenses!$C$3:$C1000,Expenses!$D$3:$D1000,$A866,Expenses!$E$3:$E1000,$I$2,Expenses!$B$3:$B1000,"&gt;="&amp;$C866,Expenses!$B$3:$B1000,"&lt;="&amp;$D866)</f>
        <v>0</v>
      </c>
      <c r="J866" s="47">
        <f>SUMIFS(Expenses!$C$3:$C1000,Expenses!$D$3:$D1000,$A866,Expenses!$E$3:$E1000,$J$2,Expenses!$B$3:$B1000,"&gt;="&amp;$C866,Expenses!$B$3:$B1000,"&lt;="&amp;$D866)</f>
        <v>0</v>
      </c>
      <c r="K866" s="9"/>
    </row>
    <row r="867" spans="1:11" ht="17" customHeight="1" x14ac:dyDescent="0.15">
      <c r="A867" s="44"/>
      <c r="B867" s="44"/>
      <c r="C867" s="44"/>
      <c r="D867" s="45">
        <f t="shared" si="7"/>
        <v>91</v>
      </c>
      <c r="E867" s="46">
        <f t="shared" si="8"/>
        <v>0</v>
      </c>
      <c r="F867" s="46"/>
      <c r="G867" s="47"/>
      <c r="H867" s="47">
        <f>SUMIFS(Expenses!$C$3:$C1000,Expenses!$D$3:$D1000,$A867,Expenses!$B$3:$B1000,"&gt;="&amp;$C867,Expenses!$B$3:$B1000,"&lt;="&amp;$D867)</f>
        <v>0</v>
      </c>
      <c r="I867" s="47">
        <f>SUMIFS(Expenses!$C$3:$C1000,Expenses!$D$3:$D1000,$A867,Expenses!$E$3:$E1000,$I$2,Expenses!$B$3:$B1000,"&gt;="&amp;$C867,Expenses!$B$3:$B1000,"&lt;="&amp;$D867)</f>
        <v>0</v>
      </c>
      <c r="J867" s="47">
        <f>SUMIFS(Expenses!$C$3:$C1000,Expenses!$D$3:$D1000,$A867,Expenses!$E$3:$E1000,$J$2,Expenses!$B$3:$B1000,"&gt;="&amp;$C867,Expenses!$B$3:$B1000,"&lt;="&amp;$D867)</f>
        <v>0</v>
      </c>
      <c r="K867" s="9"/>
    </row>
    <row r="868" spans="1:11" ht="17" customHeight="1" x14ac:dyDescent="0.15">
      <c r="A868" s="44"/>
      <c r="B868" s="44"/>
      <c r="C868" s="44"/>
      <c r="D868" s="45">
        <f t="shared" si="7"/>
        <v>91</v>
      </c>
      <c r="E868" s="46">
        <f t="shared" si="8"/>
        <v>0</v>
      </c>
      <c r="F868" s="46"/>
      <c r="G868" s="47"/>
      <c r="H868" s="47">
        <f>SUMIFS(Expenses!$C$3:$C1000,Expenses!$D$3:$D1000,$A868,Expenses!$B$3:$B1000,"&gt;="&amp;$C868,Expenses!$B$3:$B1000,"&lt;="&amp;$D868)</f>
        <v>0</v>
      </c>
      <c r="I868" s="47">
        <f>SUMIFS(Expenses!$C$3:$C1000,Expenses!$D$3:$D1000,$A868,Expenses!$E$3:$E1000,$I$2,Expenses!$B$3:$B1000,"&gt;="&amp;$C868,Expenses!$B$3:$B1000,"&lt;="&amp;$D868)</f>
        <v>0</v>
      </c>
      <c r="J868" s="47">
        <f>SUMIFS(Expenses!$C$3:$C1000,Expenses!$D$3:$D1000,$A868,Expenses!$E$3:$E1000,$J$2,Expenses!$B$3:$B1000,"&gt;="&amp;$C868,Expenses!$B$3:$B1000,"&lt;="&amp;$D868)</f>
        <v>0</v>
      </c>
      <c r="K868" s="9"/>
    </row>
    <row r="869" spans="1:11" ht="17" customHeight="1" x14ac:dyDescent="0.15">
      <c r="A869" s="44"/>
      <c r="B869" s="44"/>
      <c r="C869" s="44"/>
      <c r="D869" s="45">
        <f t="shared" si="7"/>
        <v>91</v>
      </c>
      <c r="E869" s="46">
        <f t="shared" si="8"/>
        <v>0</v>
      </c>
      <c r="F869" s="46"/>
      <c r="G869" s="47"/>
      <c r="H869" s="47">
        <f>SUMIFS(Expenses!$C$3:$C1000,Expenses!$D$3:$D1000,$A869,Expenses!$B$3:$B1000,"&gt;="&amp;$C869,Expenses!$B$3:$B1000,"&lt;="&amp;$D869)</f>
        <v>0</v>
      </c>
      <c r="I869" s="47">
        <f>SUMIFS(Expenses!$C$3:$C1000,Expenses!$D$3:$D1000,$A869,Expenses!$E$3:$E1000,$I$2,Expenses!$B$3:$B1000,"&gt;="&amp;$C869,Expenses!$B$3:$B1000,"&lt;="&amp;$D869)</f>
        <v>0</v>
      </c>
      <c r="J869" s="47">
        <f>SUMIFS(Expenses!$C$3:$C1000,Expenses!$D$3:$D1000,$A869,Expenses!$E$3:$E1000,$J$2,Expenses!$B$3:$B1000,"&gt;="&amp;$C869,Expenses!$B$3:$B1000,"&lt;="&amp;$D869)</f>
        <v>0</v>
      </c>
      <c r="K869" s="9"/>
    </row>
    <row r="870" spans="1:11" ht="17" customHeight="1" x14ac:dyDescent="0.15">
      <c r="A870" s="44"/>
      <c r="B870" s="44"/>
      <c r="C870" s="44"/>
      <c r="D870" s="45">
        <f t="shared" si="7"/>
        <v>91</v>
      </c>
      <c r="E870" s="46">
        <f t="shared" si="8"/>
        <v>0</v>
      </c>
      <c r="F870" s="46"/>
      <c r="G870" s="47"/>
      <c r="H870" s="47">
        <f>SUMIFS(Expenses!$C$3:$C1000,Expenses!$D$3:$D1000,$A870,Expenses!$B$3:$B1000,"&gt;="&amp;$C870,Expenses!$B$3:$B1000,"&lt;="&amp;$D870)</f>
        <v>0</v>
      </c>
      <c r="I870" s="47">
        <f>SUMIFS(Expenses!$C$3:$C1000,Expenses!$D$3:$D1000,$A870,Expenses!$E$3:$E1000,$I$2,Expenses!$B$3:$B1000,"&gt;="&amp;$C870,Expenses!$B$3:$B1000,"&lt;="&amp;$D870)</f>
        <v>0</v>
      </c>
      <c r="J870" s="47">
        <f>SUMIFS(Expenses!$C$3:$C1000,Expenses!$D$3:$D1000,$A870,Expenses!$E$3:$E1000,$J$2,Expenses!$B$3:$B1000,"&gt;="&amp;$C870,Expenses!$B$3:$B1000,"&lt;="&amp;$D870)</f>
        <v>0</v>
      </c>
      <c r="K870" s="9"/>
    </row>
    <row r="871" spans="1:11" ht="17" customHeight="1" x14ac:dyDescent="0.15">
      <c r="A871" s="44"/>
      <c r="B871" s="44"/>
      <c r="C871" s="44"/>
      <c r="D871" s="45">
        <f t="shared" si="7"/>
        <v>91</v>
      </c>
      <c r="E871" s="46">
        <f t="shared" si="8"/>
        <v>0</v>
      </c>
      <c r="F871" s="46"/>
      <c r="G871" s="47"/>
      <c r="H871" s="47">
        <f>SUMIFS(Expenses!$C$3:$C1000,Expenses!$D$3:$D1000,$A871,Expenses!$B$3:$B1000,"&gt;="&amp;$C871,Expenses!$B$3:$B1000,"&lt;="&amp;$D871)</f>
        <v>0</v>
      </c>
      <c r="I871" s="47">
        <f>SUMIFS(Expenses!$C$3:$C1000,Expenses!$D$3:$D1000,$A871,Expenses!$E$3:$E1000,$I$2,Expenses!$B$3:$B1000,"&gt;="&amp;$C871,Expenses!$B$3:$B1000,"&lt;="&amp;$D871)</f>
        <v>0</v>
      </c>
      <c r="J871" s="47">
        <f>SUMIFS(Expenses!$C$3:$C1000,Expenses!$D$3:$D1000,$A871,Expenses!$E$3:$E1000,$J$2,Expenses!$B$3:$B1000,"&gt;="&amp;$C871,Expenses!$B$3:$B1000,"&lt;="&amp;$D871)</f>
        <v>0</v>
      </c>
      <c r="K871" s="9"/>
    </row>
    <row r="872" spans="1:11" ht="17" customHeight="1" x14ac:dyDescent="0.15">
      <c r="A872" s="44"/>
      <c r="B872" s="44"/>
      <c r="C872" s="44"/>
      <c r="D872" s="45">
        <f t="shared" si="7"/>
        <v>91</v>
      </c>
      <c r="E872" s="46">
        <f t="shared" si="8"/>
        <v>0</v>
      </c>
      <c r="F872" s="46"/>
      <c r="G872" s="47"/>
      <c r="H872" s="47">
        <f>SUMIFS(Expenses!$C$3:$C1000,Expenses!$D$3:$D1000,$A872,Expenses!$B$3:$B1000,"&gt;="&amp;$C872,Expenses!$B$3:$B1000,"&lt;="&amp;$D872)</f>
        <v>0</v>
      </c>
      <c r="I872" s="47">
        <f>SUMIFS(Expenses!$C$3:$C1000,Expenses!$D$3:$D1000,$A872,Expenses!$E$3:$E1000,$I$2,Expenses!$B$3:$B1000,"&gt;="&amp;$C872,Expenses!$B$3:$B1000,"&lt;="&amp;$D872)</f>
        <v>0</v>
      </c>
      <c r="J872" s="47">
        <f>SUMIFS(Expenses!$C$3:$C1000,Expenses!$D$3:$D1000,$A872,Expenses!$E$3:$E1000,$J$2,Expenses!$B$3:$B1000,"&gt;="&amp;$C872,Expenses!$B$3:$B1000,"&lt;="&amp;$D872)</f>
        <v>0</v>
      </c>
      <c r="K872" s="9"/>
    </row>
    <row r="873" spans="1:11" ht="17" customHeight="1" x14ac:dyDescent="0.15">
      <c r="A873" s="44"/>
      <c r="B873" s="44"/>
      <c r="C873" s="44"/>
      <c r="D873" s="45">
        <f t="shared" si="7"/>
        <v>91</v>
      </c>
      <c r="E873" s="46">
        <f t="shared" si="8"/>
        <v>0</v>
      </c>
      <c r="F873" s="46"/>
      <c r="G873" s="47"/>
      <c r="H873" s="47">
        <f>SUMIFS(Expenses!$C$3:$C1000,Expenses!$D$3:$D1000,$A873,Expenses!$B$3:$B1000,"&gt;="&amp;$C873,Expenses!$B$3:$B1000,"&lt;="&amp;$D873)</f>
        <v>0</v>
      </c>
      <c r="I873" s="47">
        <f>SUMIFS(Expenses!$C$3:$C1000,Expenses!$D$3:$D1000,$A873,Expenses!$E$3:$E1000,$I$2,Expenses!$B$3:$B1000,"&gt;="&amp;$C873,Expenses!$B$3:$B1000,"&lt;="&amp;$D873)</f>
        <v>0</v>
      </c>
      <c r="J873" s="47">
        <f>SUMIFS(Expenses!$C$3:$C1000,Expenses!$D$3:$D1000,$A873,Expenses!$E$3:$E1000,$J$2,Expenses!$B$3:$B1000,"&gt;="&amp;$C873,Expenses!$B$3:$B1000,"&lt;="&amp;$D873)</f>
        <v>0</v>
      </c>
      <c r="K873" s="9"/>
    </row>
    <row r="874" spans="1:11" ht="17" customHeight="1" x14ac:dyDescent="0.15">
      <c r="A874" s="44"/>
      <c r="B874" s="44"/>
      <c r="C874" s="44"/>
      <c r="D874" s="45">
        <f t="shared" si="7"/>
        <v>91</v>
      </c>
      <c r="E874" s="46">
        <f t="shared" si="8"/>
        <v>0</v>
      </c>
      <c r="F874" s="46"/>
      <c r="G874" s="47"/>
      <c r="H874" s="47">
        <f>SUMIFS(Expenses!$C$3:$C1000,Expenses!$D$3:$D1000,$A874,Expenses!$B$3:$B1000,"&gt;="&amp;$C874,Expenses!$B$3:$B1000,"&lt;="&amp;$D874)</f>
        <v>0</v>
      </c>
      <c r="I874" s="47">
        <f>SUMIFS(Expenses!$C$3:$C1000,Expenses!$D$3:$D1000,$A874,Expenses!$E$3:$E1000,$I$2,Expenses!$B$3:$B1000,"&gt;="&amp;$C874,Expenses!$B$3:$B1000,"&lt;="&amp;$D874)</f>
        <v>0</v>
      </c>
      <c r="J874" s="47">
        <f>SUMIFS(Expenses!$C$3:$C1000,Expenses!$D$3:$D1000,$A874,Expenses!$E$3:$E1000,$J$2,Expenses!$B$3:$B1000,"&gt;="&amp;$C874,Expenses!$B$3:$B1000,"&lt;="&amp;$D874)</f>
        <v>0</v>
      </c>
      <c r="K874" s="9"/>
    </row>
    <row r="875" spans="1:11" ht="17" customHeight="1" x14ac:dyDescent="0.15">
      <c r="A875" s="44"/>
      <c r="B875" s="44"/>
      <c r="C875" s="44"/>
      <c r="D875" s="45">
        <f t="shared" si="7"/>
        <v>91</v>
      </c>
      <c r="E875" s="46">
        <f t="shared" si="8"/>
        <v>0</v>
      </c>
      <c r="F875" s="46"/>
      <c r="G875" s="47"/>
      <c r="H875" s="47">
        <f>SUMIFS(Expenses!$C$3:$C1000,Expenses!$D$3:$D1000,$A875,Expenses!$B$3:$B1000,"&gt;="&amp;$C875,Expenses!$B$3:$B1000,"&lt;="&amp;$D875)</f>
        <v>0</v>
      </c>
      <c r="I875" s="47">
        <f>SUMIFS(Expenses!$C$3:$C1000,Expenses!$D$3:$D1000,$A875,Expenses!$E$3:$E1000,$I$2,Expenses!$B$3:$B1000,"&gt;="&amp;$C875,Expenses!$B$3:$B1000,"&lt;="&amp;$D875)</f>
        <v>0</v>
      </c>
      <c r="J875" s="47">
        <f>SUMIFS(Expenses!$C$3:$C1000,Expenses!$D$3:$D1000,$A875,Expenses!$E$3:$E1000,$J$2,Expenses!$B$3:$B1000,"&gt;="&amp;$C875,Expenses!$B$3:$B1000,"&lt;="&amp;$D875)</f>
        <v>0</v>
      </c>
      <c r="K875" s="9"/>
    </row>
    <row r="876" spans="1:11" ht="17" customHeight="1" x14ac:dyDescent="0.15">
      <c r="A876" s="44"/>
      <c r="B876" s="44"/>
      <c r="C876" s="44"/>
      <c r="D876" s="45">
        <f t="shared" si="7"/>
        <v>91</v>
      </c>
      <c r="E876" s="46">
        <f t="shared" si="8"/>
        <v>0</v>
      </c>
      <c r="F876" s="46"/>
      <c r="G876" s="47"/>
      <c r="H876" s="47">
        <f>SUMIFS(Expenses!$C$3:$C1000,Expenses!$D$3:$D1000,$A876,Expenses!$B$3:$B1000,"&gt;="&amp;$C876,Expenses!$B$3:$B1000,"&lt;="&amp;$D876)</f>
        <v>0</v>
      </c>
      <c r="I876" s="47">
        <f>SUMIFS(Expenses!$C$3:$C1000,Expenses!$D$3:$D1000,$A876,Expenses!$E$3:$E1000,$I$2,Expenses!$B$3:$B1000,"&gt;="&amp;$C876,Expenses!$B$3:$B1000,"&lt;="&amp;$D876)</f>
        <v>0</v>
      </c>
      <c r="J876" s="47">
        <f>SUMIFS(Expenses!$C$3:$C1000,Expenses!$D$3:$D1000,$A876,Expenses!$E$3:$E1000,$J$2,Expenses!$B$3:$B1000,"&gt;="&amp;$C876,Expenses!$B$3:$B1000,"&lt;="&amp;$D876)</f>
        <v>0</v>
      </c>
      <c r="K876" s="9"/>
    </row>
    <row r="877" spans="1:11" ht="17" customHeight="1" x14ac:dyDescent="0.15">
      <c r="A877" s="44"/>
      <c r="B877" s="44"/>
      <c r="C877" s="44"/>
      <c r="D877" s="45">
        <f t="shared" si="7"/>
        <v>91</v>
      </c>
      <c r="E877" s="46">
        <f t="shared" si="8"/>
        <v>0</v>
      </c>
      <c r="F877" s="46"/>
      <c r="G877" s="47"/>
      <c r="H877" s="47">
        <f>SUMIFS(Expenses!$C$3:$C1000,Expenses!$D$3:$D1000,$A877,Expenses!$B$3:$B1000,"&gt;="&amp;$C877,Expenses!$B$3:$B1000,"&lt;="&amp;$D877)</f>
        <v>0</v>
      </c>
      <c r="I877" s="47">
        <f>SUMIFS(Expenses!$C$3:$C1000,Expenses!$D$3:$D1000,$A877,Expenses!$E$3:$E1000,$I$2,Expenses!$B$3:$B1000,"&gt;="&amp;$C877,Expenses!$B$3:$B1000,"&lt;="&amp;$D877)</f>
        <v>0</v>
      </c>
      <c r="J877" s="47">
        <f>SUMIFS(Expenses!$C$3:$C1000,Expenses!$D$3:$D1000,$A877,Expenses!$E$3:$E1000,$J$2,Expenses!$B$3:$B1000,"&gt;="&amp;$C877,Expenses!$B$3:$B1000,"&lt;="&amp;$D877)</f>
        <v>0</v>
      </c>
      <c r="K877" s="9"/>
    </row>
    <row r="878" spans="1:11" ht="17" customHeight="1" x14ac:dyDescent="0.15">
      <c r="A878" s="44"/>
      <c r="B878" s="44"/>
      <c r="C878" s="44"/>
      <c r="D878" s="45">
        <f t="shared" si="7"/>
        <v>91</v>
      </c>
      <c r="E878" s="46">
        <f t="shared" si="8"/>
        <v>0</v>
      </c>
      <c r="F878" s="46"/>
      <c r="G878" s="47"/>
      <c r="H878" s="47">
        <f>SUMIFS(Expenses!$C$3:$C1000,Expenses!$D$3:$D1000,$A878,Expenses!$B$3:$B1000,"&gt;="&amp;$C878,Expenses!$B$3:$B1000,"&lt;="&amp;$D878)</f>
        <v>0</v>
      </c>
      <c r="I878" s="47">
        <f>SUMIFS(Expenses!$C$3:$C1000,Expenses!$D$3:$D1000,$A878,Expenses!$E$3:$E1000,$I$2,Expenses!$B$3:$B1000,"&gt;="&amp;$C878,Expenses!$B$3:$B1000,"&lt;="&amp;$D878)</f>
        <v>0</v>
      </c>
      <c r="J878" s="47">
        <f>SUMIFS(Expenses!$C$3:$C1000,Expenses!$D$3:$D1000,$A878,Expenses!$E$3:$E1000,$J$2,Expenses!$B$3:$B1000,"&gt;="&amp;$C878,Expenses!$B$3:$B1000,"&lt;="&amp;$D878)</f>
        <v>0</v>
      </c>
      <c r="K878" s="9"/>
    </row>
    <row r="879" spans="1:11" ht="17" customHeight="1" x14ac:dyDescent="0.15">
      <c r="A879" s="44"/>
      <c r="B879" s="44"/>
      <c r="C879" s="44"/>
      <c r="D879" s="45">
        <f t="shared" si="7"/>
        <v>91</v>
      </c>
      <c r="E879" s="46">
        <f t="shared" si="8"/>
        <v>0</v>
      </c>
      <c r="F879" s="46"/>
      <c r="G879" s="47"/>
      <c r="H879" s="47">
        <f>SUMIFS(Expenses!$C$3:$C1000,Expenses!$D$3:$D1000,$A879,Expenses!$B$3:$B1000,"&gt;="&amp;$C879,Expenses!$B$3:$B1000,"&lt;="&amp;$D879)</f>
        <v>0</v>
      </c>
      <c r="I879" s="47">
        <f>SUMIFS(Expenses!$C$3:$C1000,Expenses!$D$3:$D1000,$A879,Expenses!$E$3:$E1000,$I$2,Expenses!$B$3:$B1000,"&gt;="&amp;$C879,Expenses!$B$3:$B1000,"&lt;="&amp;$D879)</f>
        <v>0</v>
      </c>
      <c r="J879" s="47">
        <f>SUMIFS(Expenses!$C$3:$C1000,Expenses!$D$3:$D1000,$A879,Expenses!$E$3:$E1000,$J$2,Expenses!$B$3:$B1000,"&gt;="&amp;$C879,Expenses!$B$3:$B1000,"&lt;="&amp;$D879)</f>
        <v>0</v>
      </c>
      <c r="K879" s="9"/>
    </row>
    <row r="880" spans="1:11" ht="17" customHeight="1" x14ac:dyDescent="0.15">
      <c r="A880" s="44"/>
      <c r="B880" s="44"/>
      <c r="C880" s="44"/>
      <c r="D880" s="45">
        <f t="shared" si="7"/>
        <v>91</v>
      </c>
      <c r="E880" s="46">
        <f t="shared" si="8"/>
        <v>0</v>
      </c>
      <c r="F880" s="46"/>
      <c r="G880" s="47"/>
      <c r="H880" s="47">
        <f>SUMIFS(Expenses!$C$3:$C1000,Expenses!$D$3:$D1000,$A880,Expenses!$B$3:$B1000,"&gt;="&amp;$C880,Expenses!$B$3:$B1000,"&lt;="&amp;$D880)</f>
        <v>0</v>
      </c>
      <c r="I880" s="47">
        <f>SUMIFS(Expenses!$C$3:$C1000,Expenses!$D$3:$D1000,$A880,Expenses!$E$3:$E1000,$I$2,Expenses!$B$3:$B1000,"&gt;="&amp;$C880,Expenses!$B$3:$B1000,"&lt;="&amp;$D880)</f>
        <v>0</v>
      </c>
      <c r="J880" s="47">
        <f>SUMIFS(Expenses!$C$3:$C1000,Expenses!$D$3:$D1000,$A880,Expenses!$E$3:$E1000,$J$2,Expenses!$B$3:$B1000,"&gt;="&amp;$C880,Expenses!$B$3:$B1000,"&lt;="&amp;$D880)</f>
        <v>0</v>
      </c>
      <c r="K880" s="9"/>
    </row>
    <row r="881" spans="1:11" ht="17" customHeight="1" x14ac:dyDescent="0.15">
      <c r="A881" s="44"/>
      <c r="B881" s="44"/>
      <c r="C881" s="44"/>
      <c r="D881" s="45">
        <f t="shared" si="7"/>
        <v>91</v>
      </c>
      <c r="E881" s="46">
        <f t="shared" si="8"/>
        <v>0</v>
      </c>
      <c r="F881" s="46"/>
      <c r="G881" s="47"/>
      <c r="H881" s="47">
        <f>SUMIFS(Expenses!$C$3:$C1000,Expenses!$D$3:$D1000,$A881,Expenses!$B$3:$B1000,"&gt;="&amp;$C881,Expenses!$B$3:$B1000,"&lt;="&amp;$D881)</f>
        <v>0</v>
      </c>
      <c r="I881" s="47">
        <f>SUMIFS(Expenses!$C$3:$C1000,Expenses!$D$3:$D1000,$A881,Expenses!$E$3:$E1000,$I$2,Expenses!$B$3:$B1000,"&gt;="&amp;$C881,Expenses!$B$3:$B1000,"&lt;="&amp;$D881)</f>
        <v>0</v>
      </c>
      <c r="J881" s="47">
        <f>SUMIFS(Expenses!$C$3:$C1000,Expenses!$D$3:$D1000,$A881,Expenses!$E$3:$E1000,$J$2,Expenses!$B$3:$B1000,"&gt;="&amp;$C881,Expenses!$B$3:$B1000,"&lt;="&amp;$D881)</f>
        <v>0</v>
      </c>
      <c r="K881" s="9"/>
    </row>
    <row r="882" spans="1:11" ht="17" customHeight="1" x14ac:dyDescent="0.15">
      <c r="A882" s="44"/>
      <c r="B882" s="44"/>
      <c r="C882" s="44"/>
      <c r="D882" s="45">
        <f t="shared" si="7"/>
        <v>91</v>
      </c>
      <c r="E882" s="46">
        <f t="shared" si="8"/>
        <v>0</v>
      </c>
      <c r="F882" s="46"/>
      <c r="G882" s="47"/>
      <c r="H882" s="47">
        <f>SUMIFS(Expenses!$C$3:$C1000,Expenses!$D$3:$D1000,$A882,Expenses!$B$3:$B1000,"&gt;="&amp;$C882,Expenses!$B$3:$B1000,"&lt;="&amp;$D882)</f>
        <v>0</v>
      </c>
      <c r="I882" s="47">
        <f>SUMIFS(Expenses!$C$3:$C1000,Expenses!$D$3:$D1000,$A882,Expenses!$E$3:$E1000,$I$2,Expenses!$B$3:$B1000,"&gt;="&amp;$C882,Expenses!$B$3:$B1000,"&lt;="&amp;$D882)</f>
        <v>0</v>
      </c>
      <c r="J882" s="47">
        <f>SUMIFS(Expenses!$C$3:$C1000,Expenses!$D$3:$D1000,$A882,Expenses!$E$3:$E1000,$J$2,Expenses!$B$3:$B1000,"&gt;="&amp;$C882,Expenses!$B$3:$B1000,"&lt;="&amp;$D882)</f>
        <v>0</v>
      </c>
      <c r="K882" s="9"/>
    </row>
    <row r="883" spans="1:11" ht="17" customHeight="1" x14ac:dyDescent="0.15">
      <c r="A883" s="44"/>
      <c r="B883" s="44"/>
      <c r="C883" s="44"/>
      <c r="D883" s="45">
        <f t="shared" si="7"/>
        <v>91</v>
      </c>
      <c r="E883" s="46">
        <f t="shared" si="8"/>
        <v>0</v>
      </c>
      <c r="F883" s="46"/>
      <c r="G883" s="47"/>
      <c r="H883" s="47">
        <f>SUMIFS(Expenses!$C$3:$C1000,Expenses!$D$3:$D1000,$A883,Expenses!$B$3:$B1000,"&gt;="&amp;$C883,Expenses!$B$3:$B1000,"&lt;="&amp;$D883)</f>
        <v>0</v>
      </c>
      <c r="I883" s="47">
        <f>SUMIFS(Expenses!$C$3:$C1000,Expenses!$D$3:$D1000,$A883,Expenses!$E$3:$E1000,$I$2,Expenses!$B$3:$B1000,"&gt;="&amp;$C883,Expenses!$B$3:$B1000,"&lt;="&amp;$D883)</f>
        <v>0</v>
      </c>
      <c r="J883" s="47">
        <f>SUMIFS(Expenses!$C$3:$C1000,Expenses!$D$3:$D1000,$A883,Expenses!$E$3:$E1000,$J$2,Expenses!$B$3:$B1000,"&gt;="&amp;$C883,Expenses!$B$3:$B1000,"&lt;="&amp;$D883)</f>
        <v>0</v>
      </c>
      <c r="K883" s="9"/>
    </row>
    <row r="884" spans="1:11" ht="17" customHeight="1" x14ac:dyDescent="0.15">
      <c r="A884" s="44"/>
      <c r="B884" s="44"/>
      <c r="C884" s="44"/>
      <c r="D884" s="45">
        <f t="shared" si="7"/>
        <v>91</v>
      </c>
      <c r="E884" s="46">
        <f t="shared" si="8"/>
        <v>0</v>
      </c>
      <c r="F884" s="46"/>
      <c r="G884" s="47"/>
      <c r="H884" s="47">
        <f>SUMIFS(Expenses!$C$3:$C1000,Expenses!$D$3:$D1000,$A884,Expenses!$B$3:$B1000,"&gt;="&amp;$C884,Expenses!$B$3:$B1000,"&lt;="&amp;$D884)</f>
        <v>0</v>
      </c>
      <c r="I884" s="47">
        <f>SUMIFS(Expenses!$C$3:$C1000,Expenses!$D$3:$D1000,$A884,Expenses!$E$3:$E1000,$I$2,Expenses!$B$3:$B1000,"&gt;="&amp;$C884,Expenses!$B$3:$B1000,"&lt;="&amp;$D884)</f>
        <v>0</v>
      </c>
      <c r="J884" s="47">
        <f>SUMIFS(Expenses!$C$3:$C1000,Expenses!$D$3:$D1000,$A884,Expenses!$E$3:$E1000,$J$2,Expenses!$B$3:$B1000,"&gt;="&amp;$C884,Expenses!$B$3:$B1000,"&lt;="&amp;$D884)</f>
        <v>0</v>
      </c>
      <c r="K884" s="9"/>
    </row>
    <row r="885" spans="1:11" ht="17" customHeight="1" x14ac:dyDescent="0.15">
      <c r="A885" s="44"/>
      <c r="B885" s="44"/>
      <c r="C885" s="44"/>
      <c r="D885" s="45">
        <f t="shared" si="7"/>
        <v>91</v>
      </c>
      <c r="E885" s="46">
        <f t="shared" si="8"/>
        <v>0</v>
      </c>
      <c r="F885" s="46"/>
      <c r="G885" s="47"/>
      <c r="H885" s="47">
        <f>SUMIFS(Expenses!$C$3:$C1000,Expenses!$D$3:$D1000,$A885,Expenses!$B$3:$B1000,"&gt;="&amp;$C885,Expenses!$B$3:$B1000,"&lt;="&amp;$D885)</f>
        <v>0</v>
      </c>
      <c r="I885" s="47">
        <f>SUMIFS(Expenses!$C$3:$C1000,Expenses!$D$3:$D1000,$A885,Expenses!$E$3:$E1000,$I$2,Expenses!$B$3:$B1000,"&gt;="&amp;$C885,Expenses!$B$3:$B1000,"&lt;="&amp;$D885)</f>
        <v>0</v>
      </c>
      <c r="J885" s="47">
        <f>SUMIFS(Expenses!$C$3:$C1000,Expenses!$D$3:$D1000,$A885,Expenses!$E$3:$E1000,$J$2,Expenses!$B$3:$B1000,"&gt;="&amp;$C885,Expenses!$B$3:$B1000,"&lt;="&amp;$D885)</f>
        <v>0</v>
      </c>
      <c r="K885" s="9"/>
    </row>
    <row r="886" spans="1:11" ht="17" customHeight="1" x14ac:dyDescent="0.15">
      <c r="A886" s="44"/>
      <c r="B886" s="44"/>
      <c r="C886" s="44"/>
      <c r="D886" s="45">
        <f t="shared" si="7"/>
        <v>91</v>
      </c>
      <c r="E886" s="46">
        <f t="shared" si="8"/>
        <v>0</v>
      </c>
      <c r="F886" s="46"/>
      <c r="G886" s="47"/>
      <c r="H886" s="47">
        <f>SUMIFS(Expenses!$C$3:$C1000,Expenses!$D$3:$D1000,$A886,Expenses!$B$3:$B1000,"&gt;="&amp;$C886,Expenses!$B$3:$B1000,"&lt;="&amp;$D886)</f>
        <v>0</v>
      </c>
      <c r="I886" s="47">
        <f>SUMIFS(Expenses!$C$3:$C1000,Expenses!$D$3:$D1000,$A886,Expenses!$E$3:$E1000,$I$2,Expenses!$B$3:$B1000,"&gt;="&amp;$C886,Expenses!$B$3:$B1000,"&lt;="&amp;$D886)</f>
        <v>0</v>
      </c>
      <c r="J886" s="47">
        <f>SUMIFS(Expenses!$C$3:$C1000,Expenses!$D$3:$D1000,$A886,Expenses!$E$3:$E1000,$J$2,Expenses!$B$3:$B1000,"&gt;="&amp;$C886,Expenses!$B$3:$B1000,"&lt;="&amp;$D886)</f>
        <v>0</v>
      </c>
      <c r="K886" s="9"/>
    </row>
    <row r="887" spans="1:11" ht="17" customHeight="1" x14ac:dyDescent="0.15">
      <c r="A887" s="44"/>
      <c r="B887" s="44"/>
      <c r="C887" s="44"/>
      <c r="D887" s="45">
        <f t="shared" si="7"/>
        <v>91</v>
      </c>
      <c r="E887" s="46">
        <f t="shared" si="8"/>
        <v>0</v>
      </c>
      <c r="F887" s="46"/>
      <c r="G887" s="47"/>
      <c r="H887" s="47">
        <f>SUMIFS(Expenses!$C$3:$C1000,Expenses!$D$3:$D1000,$A887,Expenses!$B$3:$B1000,"&gt;="&amp;$C887,Expenses!$B$3:$B1000,"&lt;="&amp;$D887)</f>
        <v>0</v>
      </c>
      <c r="I887" s="47">
        <f>SUMIFS(Expenses!$C$3:$C1000,Expenses!$D$3:$D1000,$A887,Expenses!$E$3:$E1000,$I$2,Expenses!$B$3:$B1000,"&gt;="&amp;$C887,Expenses!$B$3:$B1000,"&lt;="&amp;$D887)</f>
        <v>0</v>
      </c>
      <c r="J887" s="47">
        <f>SUMIFS(Expenses!$C$3:$C1000,Expenses!$D$3:$D1000,$A887,Expenses!$E$3:$E1000,$J$2,Expenses!$B$3:$B1000,"&gt;="&amp;$C887,Expenses!$B$3:$B1000,"&lt;="&amp;$D887)</f>
        <v>0</v>
      </c>
      <c r="K887" s="9"/>
    </row>
    <row r="888" spans="1:11" ht="17" customHeight="1" x14ac:dyDescent="0.15">
      <c r="A888" s="44"/>
      <c r="B888" s="44"/>
      <c r="C888" s="44"/>
      <c r="D888" s="45">
        <f t="shared" si="7"/>
        <v>91</v>
      </c>
      <c r="E888" s="46">
        <f t="shared" si="8"/>
        <v>0</v>
      </c>
      <c r="F888" s="46"/>
      <c r="G888" s="47"/>
      <c r="H888" s="47">
        <f>SUMIFS(Expenses!$C$3:$C1000,Expenses!$D$3:$D1000,$A888,Expenses!$B$3:$B1000,"&gt;="&amp;$C888,Expenses!$B$3:$B1000,"&lt;="&amp;$D888)</f>
        <v>0</v>
      </c>
      <c r="I888" s="47">
        <f>SUMIFS(Expenses!$C$3:$C1000,Expenses!$D$3:$D1000,$A888,Expenses!$E$3:$E1000,$I$2,Expenses!$B$3:$B1000,"&gt;="&amp;$C888,Expenses!$B$3:$B1000,"&lt;="&amp;$D888)</f>
        <v>0</v>
      </c>
      <c r="J888" s="47">
        <f>SUMIFS(Expenses!$C$3:$C1000,Expenses!$D$3:$D1000,$A888,Expenses!$E$3:$E1000,$J$2,Expenses!$B$3:$B1000,"&gt;="&amp;$C888,Expenses!$B$3:$B1000,"&lt;="&amp;$D888)</f>
        <v>0</v>
      </c>
      <c r="K888" s="9"/>
    </row>
    <row r="889" spans="1:11" ht="17" customHeight="1" x14ac:dyDescent="0.15">
      <c r="A889" s="44"/>
      <c r="B889" s="44"/>
      <c r="C889" s="44"/>
      <c r="D889" s="45">
        <f t="shared" si="7"/>
        <v>91</v>
      </c>
      <c r="E889" s="46">
        <f t="shared" si="8"/>
        <v>0</v>
      </c>
      <c r="F889" s="46"/>
      <c r="G889" s="47"/>
      <c r="H889" s="47">
        <f>SUMIFS(Expenses!$C$3:$C1000,Expenses!$D$3:$D1000,$A889,Expenses!$B$3:$B1000,"&gt;="&amp;$C889,Expenses!$B$3:$B1000,"&lt;="&amp;$D889)</f>
        <v>0</v>
      </c>
      <c r="I889" s="47">
        <f>SUMIFS(Expenses!$C$3:$C1000,Expenses!$D$3:$D1000,$A889,Expenses!$E$3:$E1000,$I$2,Expenses!$B$3:$B1000,"&gt;="&amp;$C889,Expenses!$B$3:$B1000,"&lt;="&amp;$D889)</f>
        <v>0</v>
      </c>
      <c r="J889" s="47">
        <f>SUMIFS(Expenses!$C$3:$C1000,Expenses!$D$3:$D1000,$A889,Expenses!$E$3:$E1000,$J$2,Expenses!$B$3:$B1000,"&gt;="&amp;$C889,Expenses!$B$3:$B1000,"&lt;="&amp;$D889)</f>
        <v>0</v>
      </c>
      <c r="K889" s="9"/>
    </row>
    <row r="890" spans="1:11" ht="17" customHeight="1" x14ac:dyDescent="0.15">
      <c r="A890" s="44"/>
      <c r="B890" s="44"/>
      <c r="C890" s="44"/>
      <c r="D890" s="45">
        <f t="shared" si="7"/>
        <v>91</v>
      </c>
      <c r="E890" s="46">
        <f t="shared" si="8"/>
        <v>0</v>
      </c>
      <c r="F890" s="46"/>
      <c r="G890" s="47"/>
      <c r="H890" s="47">
        <f>SUMIFS(Expenses!$C$3:$C1000,Expenses!$D$3:$D1000,$A890,Expenses!$B$3:$B1000,"&gt;="&amp;$C890,Expenses!$B$3:$B1000,"&lt;="&amp;$D890)</f>
        <v>0</v>
      </c>
      <c r="I890" s="47">
        <f>SUMIFS(Expenses!$C$3:$C1000,Expenses!$D$3:$D1000,$A890,Expenses!$E$3:$E1000,$I$2,Expenses!$B$3:$B1000,"&gt;="&amp;$C890,Expenses!$B$3:$B1000,"&lt;="&amp;$D890)</f>
        <v>0</v>
      </c>
      <c r="J890" s="47">
        <f>SUMIFS(Expenses!$C$3:$C1000,Expenses!$D$3:$D1000,$A890,Expenses!$E$3:$E1000,$J$2,Expenses!$B$3:$B1000,"&gt;="&amp;$C890,Expenses!$B$3:$B1000,"&lt;="&amp;$D890)</f>
        <v>0</v>
      </c>
      <c r="K890" s="9"/>
    </row>
    <row r="891" spans="1:11" ht="17" customHeight="1" x14ac:dyDescent="0.15">
      <c r="A891" s="44"/>
      <c r="B891" s="44"/>
      <c r="C891" s="44"/>
      <c r="D891" s="45">
        <f t="shared" si="7"/>
        <v>91</v>
      </c>
      <c r="E891" s="46">
        <f t="shared" si="8"/>
        <v>0</v>
      </c>
      <c r="F891" s="46"/>
      <c r="G891" s="47"/>
      <c r="H891" s="47">
        <f>SUMIFS(Expenses!$C$3:$C1000,Expenses!$D$3:$D1000,$A891,Expenses!$B$3:$B1000,"&gt;="&amp;$C891,Expenses!$B$3:$B1000,"&lt;="&amp;$D891)</f>
        <v>0</v>
      </c>
      <c r="I891" s="47">
        <f>SUMIFS(Expenses!$C$3:$C1000,Expenses!$D$3:$D1000,$A891,Expenses!$E$3:$E1000,$I$2,Expenses!$B$3:$B1000,"&gt;="&amp;$C891,Expenses!$B$3:$B1000,"&lt;="&amp;$D891)</f>
        <v>0</v>
      </c>
      <c r="J891" s="47">
        <f>SUMIFS(Expenses!$C$3:$C1000,Expenses!$D$3:$D1000,$A891,Expenses!$E$3:$E1000,$J$2,Expenses!$B$3:$B1000,"&gt;="&amp;$C891,Expenses!$B$3:$B1000,"&lt;="&amp;$D891)</f>
        <v>0</v>
      </c>
      <c r="K891" s="9"/>
    </row>
    <row r="892" spans="1:11" ht="17" customHeight="1" x14ac:dyDescent="0.15">
      <c r="A892" s="44"/>
      <c r="B892" s="44"/>
      <c r="C892" s="44"/>
      <c r="D892" s="45">
        <f t="shared" si="7"/>
        <v>91</v>
      </c>
      <c r="E892" s="46">
        <f t="shared" si="8"/>
        <v>0</v>
      </c>
      <c r="F892" s="46"/>
      <c r="G892" s="47"/>
      <c r="H892" s="47">
        <f>SUMIFS(Expenses!$C$3:$C1000,Expenses!$D$3:$D1000,$A892,Expenses!$B$3:$B1000,"&gt;="&amp;$C892,Expenses!$B$3:$B1000,"&lt;="&amp;$D892)</f>
        <v>0</v>
      </c>
      <c r="I892" s="47">
        <f>SUMIFS(Expenses!$C$3:$C1000,Expenses!$D$3:$D1000,$A892,Expenses!$E$3:$E1000,$I$2,Expenses!$B$3:$B1000,"&gt;="&amp;$C892,Expenses!$B$3:$B1000,"&lt;="&amp;$D892)</f>
        <v>0</v>
      </c>
      <c r="J892" s="47">
        <f>SUMIFS(Expenses!$C$3:$C1000,Expenses!$D$3:$D1000,$A892,Expenses!$E$3:$E1000,$J$2,Expenses!$B$3:$B1000,"&gt;="&amp;$C892,Expenses!$B$3:$B1000,"&lt;="&amp;$D892)</f>
        <v>0</v>
      </c>
      <c r="K892" s="9"/>
    </row>
    <row r="893" spans="1:11" ht="17" customHeight="1" x14ac:dyDescent="0.15">
      <c r="A893" s="44"/>
      <c r="B893" s="44"/>
      <c r="C893" s="44"/>
      <c r="D893" s="45">
        <f t="shared" si="7"/>
        <v>91</v>
      </c>
      <c r="E893" s="46">
        <f t="shared" si="8"/>
        <v>0</v>
      </c>
      <c r="F893" s="46"/>
      <c r="G893" s="47"/>
      <c r="H893" s="47">
        <f>SUMIFS(Expenses!$C$3:$C1000,Expenses!$D$3:$D1000,$A893,Expenses!$B$3:$B1000,"&gt;="&amp;$C893,Expenses!$B$3:$B1000,"&lt;="&amp;$D893)</f>
        <v>0</v>
      </c>
      <c r="I893" s="47">
        <f>SUMIFS(Expenses!$C$3:$C1000,Expenses!$D$3:$D1000,$A893,Expenses!$E$3:$E1000,$I$2,Expenses!$B$3:$B1000,"&gt;="&amp;$C893,Expenses!$B$3:$B1000,"&lt;="&amp;$D893)</f>
        <v>0</v>
      </c>
      <c r="J893" s="47">
        <f>SUMIFS(Expenses!$C$3:$C1000,Expenses!$D$3:$D1000,$A893,Expenses!$E$3:$E1000,$J$2,Expenses!$B$3:$B1000,"&gt;="&amp;$C893,Expenses!$B$3:$B1000,"&lt;="&amp;$D893)</f>
        <v>0</v>
      </c>
      <c r="K893" s="9"/>
    </row>
    <row r="894" spans="1:11" ht="17" customHeight="1" x14ac:dyDescent="0.15">
      <c r="A894" s="44"/>
      <c r="B894" s="44"/>
      <c r="C894" s="44"/>
      <c r="D894" s="45">
        <f t="shared" si="7"/>
        <v>91</v>
      </c>
      <c r="E894" s="46">
        <f t="shared" si="8"/>
        <v>0</v>
      </c>
      <c r="F894" s="46"/>
      <c r="G894" s="47"/>
      <c r="H894" s="47">
        <f>SUMIFS(Expenses!$C$3:$C1000,Expenses!$D$3:$D1000,$A894,Expenses!$B$3:$B1000,"&gt;="&amp;$C894,Expenses!$B$3:$B1000,"&lt;="&amp;$D894)</f>
        <v>0</v>
      </c>
      <c r="I894" s="47">
        <f>SUMIFS(Expenses!$C$3:$C1000,Expenses!$D$3:$D1000,$A894,Expenses!$E$3:$E1000,$I$2,Expenses!$B$3:$B1000,"&gt;="&amp;$C894,Expenses!$B$3:$B1000,"&lt;="&amp;$D894)</f>
        <v>0</v>
      </c>
      <c r="J894" s="47">
        <f>SUMIFS(Expenses!$C$3:$C1000,Expenses!$D$3:$D1000,$A894,Expenses!$E$3:$E1000,$J$2,Expenses!$B$3:$B1000,"&gt;="&amp;$C894,Expenses!$B$3:$B1000,"&lt;="&amp;$D894)</f>
        <v>0</v>
      </c>
      <c r="K894" s="9"/>
    </row>
    <row r="895" spans="1:11" ht="17" customHeight="1" x14ac:dyDescent="0.15">
      <c r="A895" s="44"/>
      <c r="B895" s="44"/>
      <c r="C895" s="44"/>
      <c r="D895" s="45">
        <f t="shared" si="7"/>
        <v>91</v>
      </c>
      <c r="E895" s="46">
        <f t="shared" si="8"/>
        <v>0</v>
      </c>
      <c r="F895" s="46"/>
      <c r="G895" s="47"/>
      <c r="H895" s="47">
        <f>SUMIFS(Expenses!$C$3:$C1000,Expenses!$D$3:$D1000,$A895,Expenses!$B$3:$B1000,"&gt;="&amp;$C895,Expenses!$B$3:$B1000,"&lt;="&amp;$D895)</f>
        <v>0</v>
      </c>
      <c r="I895" s="47">
        <f>SUMIFS(Expenses!$C$3:$C1000,Expenses!$D$3:$D1000,$A895,Expenses!$E$3:$E1000,$I$2,Expenses!$B$3:$B1000,"&gt;="&amp;$C895,Expenses!$B$3:$B1000,"&lt;="&amp;$D895)</f>
        <v>0</v>
      </c>
      <c r="J895" s="47">
        <f>SUMIFS(Expenses!$C$3:$C1000,Expenses!$D$3:$D1000,$A895,Expenses!$E$3:$E1000,$J$2,Expenses!$B$3:$B1000,"&gt;="&amp;$C895,Expenses!$B$3:$B1000,"&lt;="&amp;$D895)</f>
        <v>0</v>
      </c>
      <c r="K895" s="9"/>
    </row>
    <row r="896" spans="1:11" ht="17" customHeight="1" x14ac:dyDescent="0.15">
      <c r="A896" s="44"/>
      <c r="B896" s="44"/>
      <c r="C896" s="44"/>
      <c r="D896" s="45">
        <f t="shared" si="7"/>
        <v>91</v>
      </c>
      <c r="E896" s="46">
        <f t="shared" si="8"/>
        <v>0</v>
      </c>
      <c r="F896" s="46"/>
      <c r="G896" s="47"/>
      <c r="H896" s="47">
        <f>SUMIFS(Expenses!$C$3:$C1000,Expenses!$D$3:$D1000,$A896,Expenses!$B$3:$B1000,"&gt;="&amp;$C896,Expenses!$B$3:$B1000,"&lt;="&amp;$D896)</f>
        <v>0</v>
      </c>
      <c r="I896" s="47">
        <f>SUMIFS(Expenses!$C$3:$C1000,Expenses!$D$3:$D1000,$A896,Expenses!$E$3:$E1000,$I$2,Expenses!$B$3:$B1000,"&gt;="&amp;$C896,Expenses!$B$3:$B1000,"&lt;="&amp;$D896)</f>
        <v>0</v>
      </c>
      <c r="J896" s="47">
        <f>SUMIFS(Expenses!$C$3:$C1000,Expenses!$D$3:$D1000,$A896,Expenses!$E$3:$E1000,$J$2,Expenses!$B$3:$B1000,"&gt;="&amp;$C896,Expenses!$B$3:$B1000,"&lt;="&amp;$D896)</f>
        <v>0</v>
      </c>
      <c r="K896" s="9"/>
    </row>
    <row r="897" spans="1:11" ht="17" customHeight="1" x14ac:dyDescent="0.15">
      <c r="A897" s="44"/>
      <c r="B897" s="44"/>
      <c r="C897" s="44"/>
      <c r="D897" s="45">
        <f t="shared" si="7"/>
        <v>91</v>
      </c>
      <c r="E897" s="46">
        <f t="shared" si="8"/>
        <v>0</v>
      </c>
      <c r="F897" s="46"/>
      <c r="G897" s="47"/>
      <c r="H897" s="47">
        <f>SUMIFS(Expenses!$C$3:$C1000,Expenses!$D$3:$D1000,$A897,Expenses!$B$3:$B1000,"&gt;="&amp;$C897,Expenses!$B$3:$B1000,"&lt;="&amp;$D897)</f>
        <v>0</v>
      </c>
      <c r="I897" s="47">
        <f>SUMIFS(Expenses!$C$3:$C1000,Expenses!$D$3:$D1000,$A897,Expenses!$E$3:$E1000,$I$2,Expenses!$B$3:$B1000,"&gt;="&amp;$C897,Expenses!$B$3:$B1000,"&lt;="&amp;$D897)</f>
        <v>0</v>
      </c>
      <c r="J897" s="47">
        <f>SUMIFS(Expenses!$C$3:$C1000,Expenses!$D$3:$D1000,$A897,Expenses!$E$3:$E1000,$J$2,Expenses!$B$3:$B1000,"&gt;="&amp;$C897,Expenses!$B$3:$B1000,"&lt;="&amp;$D897)</f>
        <v>0</v>
      </c>
      <c r="K897" s="9"/>
    </row>
    <row r="898" spans="1:11" ht="17" customHeight="1" x14ac:dyDescent="0.15">
      <c r="A898" s="44"/>
      <c r="B898" s="44"/>
      <c r="C898" s="44"/>
      <c r="D898" s="45">
        <f t="shared" si="7"/>
        <v>91</v>
      </c>
      <c r="E898" s="46">
        <f t="shared" si="8"/>
        <v>0</v>
      </c>
      <c r="F898" s="46"/>
      <c r="G898" s="47"/>
      <c r="H898" s="47">
        <f>SUMIFS(Expenses!$C$3:$C1000,Expenses!$D$3:$D1000,$A898,Expenses!$B$3:$B1000,"&gt;="&amp;$C898,Expenses!$B$3:$B1000,"&lt;="&amp;$D898)</f>
        <v>0</v>
      </c>
      <c r="I898" s="47">
        <f>SUMIFS(Expenses!$C$3:$C1000,Expenses!$D$3:$D1000,$A898,Expenses!$E$3:$E1000,$I$2,Expenses!$B$3:$B1000,"&gt;="&amp;$C898,Expenses!$B$3:$B1000,"&lt;="&amp;$D898)</f>
        <v>0</v>
      </c>
      <c r="J898" s="47">
        <f>SUMIFS(Expenses!$C$3:$C1000,Expenses!$D$3:$D1000,$A898,Expenses!$E$3:$E1000,$J$2,Expenses!$B$3:$B1000,"&gt;="&amp;$C898,Expenses!$B$3:$B1000,"&lt;="&amp;$D898)</f>
        <v>0</v>
      </c>
      <c r="K898" s="9"/>
    </row>
    <row r="899" spans="1:11" ht="17" customHeight="1" x14ac:dyDescent="0.15">
      <c r="A899" s="44"/>
      <c r="B899" s="44"/>
      <c r="C899" s="44"/>
      <c r="D899" s="45">
        <f t="shared" si="7"/>
        <v>91</v>
      </c>
      <c r="E899" s="46">
        <f t="shared" si="8"/>
        <v>0</v>
      </c>
      <c r="F899" s="46"/>
      <c r="G899" s="47"/>
      <c r="H899" s="47">
        <f>SUMIFS(Expenses!$C$3:$C1000,Expenses!$D$3:$D1000,$A899,Expenses!$B$3:$B1000,"&gt;="&amp;$C899,Expenses!$B$3:$B1000,"&lt;="&amp;$D899)</f>
        <v>0</v>
      </c>
      <c r="I899" s="47">
        <f>SUMIFS(Expenses!$C$3:$C1000,Expenses!$D$3:$D1000,$A899,Expenses!$E$3:$E1000,$I$2,Expenses!$B$3:$B1000,"&gt;="&amp;$C899,Expenses!$B$3:$B1000,"&lt;="&amp;$D899)</f>
        <v>0</v>
      </c>
      <c r="J899" s="47">
        <f>SUMIFS(Expenses!$C$3:$C1000,Expenses!$D$3:$D1000,$A899,Expenses!$E$3:$E1000,$J$2,Expenses!$B$3:$B1000,"&gt;="&amp;$C899,Expenses!$B$3:$B1000,"&lt;="&amp;$D899)</f>
        <v>0</v>
      </c>
      <c r="K899" s="9"/>
    </row>
    <row r="900" spans="1:11" ht="17" customHeight="1" x14ac:dyDescent="0.15">
      <c r="A900" s="44"/>
      <c r="B900" s="44"/>
      <c r="C900" s="44"/>
      <c r="D900" s="45">
        <f t="shared" si="7"/>
        <v>91</v>
      </c>
      <c r="E900" s="46">
        <f t="shared" si="8"/>
        <v>0</v>
      </c>
      <c r="F900" s="46"/>
      <c r="G900" s="47"/>
      <c r="H900" s="47">
        <f>SUMIFS(Expenses!$C$3:$C1000,Expenses!$D$3:$D1000,$A900,Expenses!$B$3:$B1000,"&gt;="&amp;$C900,Expenses!$B$3:$B1000,"&lt;="&amp;$D900)</f>
        <v>0</v>
      </c>
      <c r="I900" s="47">
        <f>SUMIFS(Expenses!$C$3:$C1000,Expenses!$D$3:$D1000,$A900,Expenses!$E$3:$E1000,$I$2,Expenses!$B$3:$B1000,"&gt;="&amp;$C900,Expenses!$B$3:$B1000,"&lt;="&amp;$D900)</f>
        <v>0</v>
      </c>
      <c r="J900" s="47">
        <f>SUMIFS(Expenses!$C$3:$C1000,Expenses!$D$3:$D1000,$A900,Expenses!$E$3:$E1000,$J$2,Expenses!$B$3:$B1000,"&gt;="&amp;$C900,Expenses!$B$3:$B1000,"&lt;="&amp;$D900)</f>
        <v>0</v>
      </c>
      <c r="K900" s="9"/>
    </row>
    <row r="901" spans="1:11" ht="17" customHeight="1" x14ac:dyDescent="0.15">
      <c r="A901" s="44"/>
      <c r="B901" s="44"/>
      <c r="C901" s="44"/>
      <c r="D901" s="45">
        <f t="shared" si="7"/>
        <v>91</v>
      </c>
      <c r="E901" s="46">
        <f t="shared" si="8"/>
        <v>0</v>
      </c>
      <c r="F901" s="46"/>
      <c r="G901" s="47"/>
      <c r="H901" s="47">
        <f>SUMIFS(Expenses!$C$3:$C1000,Expenses!$D$3:$D1000,$A901,Expenses!$B$3:$B1000,"&gt;="&amp;$C901,Expenses!$B$3:$B1000,"&lt;="&amp;$D901)</f>
        <v>0</v>
      </c>
      <c r="I901" s="47">
        <f>SUMIFS(Expenses!$C$3:$C1000,Expenses!$D$3:$D1000,$A901,Expenses!$E$3:$E1000,$I$2,Expenses!$B$3:$B1000,"&gt;="&amp;$C901,Expenses!$B$3:$B1000,"&lt;="&amp;$D901)</f>
        <v>0</v>
      </c>
      <c r="J901" s="47">
        <f>SUMIFS(Expenses!$C$3:$C1000,Expenses!$D$3:$D1000,$A901,Expenses!$E$3:$E1000,$J$2,Expenses!$B$3:$B1000,"&gt;="&amp;$C901,Expenses!$B$3:$B1000,"&lt;="&amp;$D901)</f>
        <v>0</v>
      </c>
      <c r="K901" s="9"/>
    </row>
    <row r="902" spans="1:11" ht="17" customHeight="1" x14ac:dyDescent="0.15">
      <c r="A902" s="44"/>
      <c r="B902" s="44"/>
      <c r="C902" s="44"/>
      <c r="D902" s="45">
        <f t="shared" si="7"/>
        <v>91</v>
      </c>
      <c r="E902" s="46">
        <f t="shared" si="8"/>
        <v>0</v>
      </c>
      <c r="F902" s="46"/>
      <c r="G902" s="47"/>
      <c r="H902" s="47">
        <f>SUMIFS(Expenses!$C$3:$C1000,Expenses!$D$3:$D1000,$A902,Expenses!$B$3:$B1000,"&gt;="&amp;$C902,Expenses!$B$3:$B1000,"&lt;="&amp;$D902)</f>
        <v>0</v>
      </c>
      <c r="I902" s="47">
        <f>SUMIFS(Expenses!$C$3:$C1000,Expenses!$D$3:$D1000,$A902,Expenses!$E$3:$E1000,$I$2,Expenses!$B$3:$B1000,"&gt;="&amp;$C902,Expenses!$B$3:$B1000,"&lt;="&amp;$D902)</f>
        <v>0</v>
      </c>
      <c r="J902" s="47">
        <f>SUMIFS(Expenses!$C$3:$C1000,Expenses!$D$3:$D1000,$A902,Expenses!$E$3:$E1000,$J$2,Expenses!$B$3:$B1000,"&gt;="&amp;$C902,Expenses!$B$3:$B1000,"&lt;="&amp;$D902)</f>
        <v>0</v>
      </c>
      <c r="K902" s="9"/>
    </row>
    <row r="903" spans="1:11" ht="17" customHeight="1" x14ac:dyDescent="0.15">
      <c r="A903" s="44"/>
      <c r="B903" s="44"/>
      <c r="C903" s="44"/>
      <c r="D903" s="45">
        <f t="shared" si="7"/>
        <v>91</v>
      </c>
      <c r="E903" s="46">
        <f t="shared" si="8"/>
        <v>0</v>
      </c>
      <c r="F903" s="46"/>
      <c r="G903" s="47"/>
      <c r="H903" s="47">
        <f>SUMIFS(Expenses!$C$3:$C1000,Expenses!$D$3:$D1000,$A903,Expenses!$B$3:$B1000,"&gt;="&amp;$C903,Expenses!$B$3:$B1000,"&lt;="&amp;$D903)</f>
        <v>0</v>
      </c>
      <c r="I903" s="47">
        <f>SUMIFS(Expenses!$C$3:$C1000,Expenses!$D$3:$D1000,$A903,Expenses!$E$3:$E1000,$I$2,Expenses!$B$3:$B1000,"&gt;="&amp;$C903,Expenses!$B$3:$B1000,"&lt;="&amp;$D903)</f>
        <v>0</v>
      </c>
      <c r="J903" s="47">
        <f>SUMIFS(Expenses!$C$3:$C1000,Expenses!$D$3:$D1000,$A903,Expenses!$E$3:$E1000,$J$2,Expenses!$B$3:$B1000,"&gt;="&amp;$C903,Expenses!$B$3:$B1000,"&lt;="&amp;$D903)</f>
        <v>0</v>
      </c>
      <c r="K903" s="9"/>
    </row>
    <row r="904" spans="1:11" ht="17" customHeight="1" x14ac:dyDescent="0.15">
      <c r="A904" s="44"/>
      <c r="B904" s="44"/>
      <c r="C904" s="44"/>
      <c r="D904" s="45">
        <f t="shared" si="7"/>
        <v>91</v>
      </c>
      <c r="E904" s="46">
        <f t="shared" si="8"/>
        <v>0</v>
      </c>
      <c r="F904" s="46"/>
      <c r="G904" s="47"/>
      <c r="H904" s="47">
        <f>SUMIFS(Expenses!$C$3:$C1000,Expenses!$D$3:$D1000,$A904,Expenses!$B$3:$B1000,"&gt;="&amp;$C904,Expenses!$B$3:$B1000,"&lt;="&amp;$D904)</f>
        <v>0</v>
      </c>
      <c r="I904" s="47">
        <f>SUMIFS(Expenses!$C$3:$C1000,Expenses!$D$3:$D1000,$A904,Expenses!$E$3:$E1000,$I$2,Expenses!$B$3:$B1000,"&gt;="&amp;$C904,Expenses!$B$3:$B1000,"&lt;="&amp;$D904)</f>
        <v>0</v>
      </c>
      <c r="J904" s="47">
        <f>SUMIFS(Expenses!$C$3:$C1000,Expenses!$D$3:$D1000,$A904,Expenses!$E$3:$E1000,$J$2,Expenses!$B$3:$B1000,"&gt;="&amp;$C904,Expenses!$B$3:$B1000,"&lt;="&amp;$D904)</f>
        <v>0</v>
      </c>
      <c r="K904" s="9"/>
    </row>
    <row r="905" spans="1:11" ht="17" customHeight="1" x14ac:dyDescent="0.15">
      <c r="A905" s="44"/>
      <c r="B905" s="44"/>
      <c r="C905" s="44"/>
      <c r="D905" s="45">
        <f t="shared" si="7"/>
        <v>91</v>
      </c>
      <c r="E905" s="46">
        <f t="shared" si="8"/>
        <v>0</v>
      </c>
      <c r="F905" s="46"/>
      <c r="G905" s="47"/>
      <c r="H905" s="47">
        <f>SUMIFS(Expenses!$C$3:$C1000,Expenses!$D$3:$D1000,$A905,Expenses!$B$3:$B1000,"&gt;="&amp;$C905,Expenses!$B$3:$B1000,"&lt;="&amp;$D905)</f>
        <v>0</v>
      </c>
      <c r="I905" s="47">
        <f>SUMIFS(Expenses!$C$3:$C1000,Expenses!$D$3:$D1000,$A905,Expenses!$E$3:$E1000,$I$2,Expenses!$B$3:$B1000,"&gt;="&amp;$C905,Expenses!$B$3:$B1000,"&lt;="&amp;$D905)</f>
        <v>0</v>
      </c>
      <c r="J905" s="47">
        <f>SUMIFS(Expenses!$C$3:$C1000,Expenses!$D$3:$D1000,$A905,Expenses!$E$3:$E1000,$J$2,Expenses!$B$3:$B1000,"&gt;="&amp;$C905,Expenses!$B$3:$B1000,"&lt;="&amp;$D905)</f>
        <v>0</v>
      </c>
      <c r="K905" s="9"/>
    </row>
    <row r="906" spans="1:11" ht="17" customHeight="1" x14ac:dyDescent="0.15">
      <c r="A906" s="44"/>
      <c r="B906" s="44"/>
      <c r="C906" s="44"/>
      <c r="D906" s="45">
        <f t="shared" si="7"/>
        <v>91</v>
      </c>
      <c r="E906" s="46">
        <f t="shared" si="8"/>
        <v>0</v>
      </c>
      <c r="F906" s="46"/>
      <c r="G906" s="47"/>
      <c r="H906" s="47">
        <f>SUMIFS(Expenses!$C$3:$C1000,Expenses!$D$3:$D1000,$A906,Expenses!$B$3:$B1000,"&gt;="&amp;$C906,Expenses!$B$3:$B1000,"&lt;="&amp;$D906)</f>
        <v>0</v>
      </c>
      <c r="I906" s="47">
        <f>SUMIFS(Expenses!$C$3:$C1000,Expenses!$D$3:$D1000,$A906,Expenses!$E$3:$E1000,$I$2,Expenses!$B$3:$B1000,"&gt;="&amp;$C906,Expenses!$B$3:$B1000,"&lt;="&amp;$D906)</f>
        <v>0</v>
      </c>
      <c r="J906" s="47">
        <f>SUMIFS(Expenses!$C$3:$C1000,Expenses!$D$3:$D1000,$A906,Expenses!$E$3:$E1000,$J$2,Expenses!$B$3:$B1000,"&gt;="&amp;$C906,Expenses!$B$3:$B1000,"&lt;="&amp;$D906)</f>
        <v>0</v>
      </c>
      <c r="K906" s="9"/>
    </row>
    <row r="907" spans="1:11" ht="17" customHeight="1" x14ac:dyDescent="0.15">
      <c r="A907" s="44"/>
      <c r="B907" s="44"/>
      <c r="C907" s="44"/>
      <c r="D907" s="45">
        <f t="shared" si="7"/>
        <v>91</v>
      </c>
      <c r="E907" s="46">
        <f t="shared" si="8"/>
        <v>0</v>
      </c>
      <c r="F907" s="46"/>
      <c r="G907" s="47"/>
      <c r="H907" s="47">
        <f>SUMIFS(Expenses!$C$3:$C1000,Expenses!$D$3:$D1000,$A907,Expenses!$B$3:$B1000,"&gt;="&amp;$C907,Expenses!$B$3:$B1000,"&lt;="&amp;$D907)</f>
        <v>0</v>
      </c>
      <c r="I907" s="47">
        <f>SUMIFS(Expenses!$C$3:$C1000,Expenses!$D$3:$D1000,$A907,Expenses!$E$3:$E1000,$I$2,Expenses!$B$3:$B1000,"&gt;="&amp;$C907,Expenses!$B$3:$B1000,"&lt;="&amp;$D907)</f>
        <v>0</v>
      </c>
      <c r="J907" s="47">
        <f>SUMIFS(Expenses!$C$3:$C1000,Expenses!$D$3:$D1000,$A907,Expenses!$E$3:$E1000,$J$2,Expenses!$B$3:$B1000,"&gt;="&amp;$C907,Expenses!$B$3:$B1000,"&lt;="&amp;$D907)</f>
        <v>0</v>
      </c>
      <c r="K907" s="9"/>
    </row>
    <row r="908" spans="1:11" ht="17" customHeight="1" x14ac:dyDescent="0.15">
      <c r="A908" s="44"/>
      <c r="B908" s="44"/>
      <c r="C908" s="44"/>
      <c r="D908" s="45">
        <f t="shared" si="7"/>
        <v>91</v>
      </c>
      <c r="E908" s="46">
        <f t="shared" si="8"/>
        <v>0</v>
      </c>
      <c r="F908" s="46"/>
      <c r="G908" s="47"/>
      <c r="H908" s="47">
        <f>SUMIFS(Expenses!$C$3:$C1000,Expenses!$D$3:$D1000,$A908,Expenses!$B$3:$B1000,"&gt;="&amp;$C908,Expenses!$B$3:$B1000,"&lt;="&amp;$D908)</f>
        <v>0</v>
      </c>
      <c r="I908" s="47">
        <f>SUMIFS(Expenses!$C$3:$C1000,Expenses!$D$3:$D1000,$A908,Expenses!$E$3:$E1000,$I$2,Expenses!$B$3:$B1000,"&gt;="&amp;$C908,Expenses!$B$3:$B1000,"&lt;="&amp;$D908)</f>
        <v>0</v>
      </c>
      <c r="J908" s="47">
        <f>SUMIFS(Expenses!$C$3:$C1000,Expenses!$D$3:$D1000,$A908,Expenses!$E$3:$E1000,$J$2,Expenses!$B$3:$B1000,"&gt;="&amp;$C908,Expenses!$B$3:$B1000,"&lt;="&amp;$D908)</f>
        <v>0</v>
      </c>
      <c r="K908" s="9"/>
    </row>
    <row r="909" spans="1:11" ht="17" customHeight="1" x14ac:dyDescent="0.15">
      <c r="A909" s="44"/>
      <c r="B909" s="44"/>
      <c r="C909" s="44"/>
      <c r="D909" s="45">
        <f t="shared" si="7"/>
        <v>91</v>
      </c>
      <c r="E909" s="46">
        <f t="shared" si="8"/>
        <v>0</v>
      </c>
      <c r="F909" s="46"/>
      <c r="G909" s="47"/>
      <c r="H909" s="47">
        <f>SUMIFS(Expenses!$C$3:$C1000,Expenses!$D$3:$D1000,$A909,Expenses!$B$3:$B1000,"&gt;="&amp;$C909,Expenses!$B$3:$B1000,"&lt;="&amp;$D909)</f>
        <v>0</v>
      </c>
      <c r="I909" s="47">
        <f>SUMIFS(Expenses!$C$3:$C1000,Expenses!$D$3:$D1000,$A909,Expenses!$E$3:$E1000,$I$2,Expenses!$B$3:$B1000,"&gt;="&amp;$C909,Expenses!$B$3:$B1000,"&lt;="&amp;$D909)</f>
        <v>0</v>
      </c>
      <c r="J909" s="47">
        <f>SUMIFS(Expenses!$C$3:$C1000,Expenses!$D$3:$D1000,$A909,Expenses!$E$3:$E1000,$J$2,Expenses!$B$3:$B1000,"&gt;="&amp;$C909,Expenses!$B$3:$B1000,"&lt;="&amp;$D909)</f>
        <v>0</v>
      </c>
      <c r="K909" s="9"/>
    </row>
    <row r="910" spans="1:11" ht="17" customHeight="1" x14ac:dyDescent="0.15">
      <c r="A910" s="44"/>
      <c r="B910" s="44"/>
      <c r="C910" s="44"/>
      <c r="D910" s="45">
        <f t="shared" si="7"/>
        <v>91</v>
      </c>
      <c r="E910" s="46">
        <f t="shared" si="8"/>
        <v>0</v>
      </c>
      <c r="F910" s="46"/>
      <c r="G910" s="47"/>
      <c r="H910" s="47">
        <f>SUMIFS(Expenses!$C$3:$C1000,Expenses!$D$3:$D1000,$A910,Expenses!$B$3:$B1000,"&gt;="&amp;$C910,Expenses!$B$3:$B1000,"&lt;="&amp;$D910)</f>
        <v>0</v>
      </c>
      <c r="I910" s="47">
        <f>SUMIFS(Expenses!$C$3:$C1000,Expenses!$D$3:$D1000,$A910,Expenses!$E$3:$E1000,$I$2,Expenses!$B$3:$B1000,"&gt;="&amp;$C910,Expenses!$B$3:$B1000,"&lt;="&amp;$D910)</f>
        <v>0</v>
      </c>
      <c r="J910" s="47">
        <f>SUMIFS(Expenses!$C$3:$C1000,Expenses!$D$3:$D1000,$A910,Expenses!$E$3:$E1000,$J$2,Expenses!$B$3:$B1000,"&gt;="&amp;$C910,Expenses!$B$3:$B1000,"&lt;="&amp;$D910)</f>
        <v>0</v>
      </c>
      <c r="K910" s="9"/>
    </row>
    <row r="911" spans="1:11" ht="17" customHeight="1" x14ac:dyDescent="0.15">
      <c r="A911" s="44"/>
      <c r="B911" s="44"/>
      <c r="C911" s="44"/>
      <c r="D911" s="45">
        <f t="shared" si="7"/>
        <v>91</v>
      </c>
      <c r="E911" s="46">
        <f t="shared" si="8"/>
        <v>0</v>
      </c>
      <c r="F911" s="46"/>
      <c r="G911" s="47"/>
      <c r="H911" s="47">
        <f>SUMIFS(Expenses!$C$3:$C1000,Expenses!$D$3:$D1000,$A911,Expenses!$B$3:$B1000,"&gt;="&amp;$C911,Expenses!$B$3:$B1000,"&lt;="&amp;$D911)</f>
        <v>0</v>
      </c>
      <c r="I911" s="47">
        <f>SUMIFS(Expenses!$C$3:$C1000,Expenses!$D$3:$D1000,$A911,Expenses!$E$3:$E1000,$I$2,Expenses!$B$3:$B1000,"&gt;="&amp;$C911,Expenses!$B$3:$B1000,"&lt;="&amp;$D911)</f>
        <v>0</v>
      </c>
      <c r="J911" s="47">
        <f>SUMIFS(Expenses!$C$3:$C1000,Expenses!$D$3:$D1000,$A911,Expenses!$E$3:$E1000,$J$2,Expenses!$B$3:$B1000,"&gt;="&amp;$C911,Expenses!$B$3:$B1000,"&lt;="&amp;$D911)</f>
        <v>0</v>
      </c>
      <c r="K911" s="9"/>
    </row>
    <row r="912" spans="1:11" ht="17" customHeight="1" x14ac:dyDescent="0.15">
      <c r="A912" s="44"/>
      <c r="B912" s="44"/>
      <c r="C912" s="44"/>
      <c r="D912" s="45">
        <f t="shared" si="7"/>
        <v>91</v>
      </c>
      <c r="E912" s="46">
        <f t="shared" si="8"/>
        <v>0</v>
      </c>
      <c r="F912" s="46"/>
      <c r="G912" s="47"/>
      <c r="H912" s="47">
        <f>SUMIFS(Expenses!$C$3:$C1000,Expenses!$D$3:$D1000,$A912,Expenses!$B$3:$B1000,"&gt;="&amp;$C912,Expenses!$B$3:$B1000,"&lt;="&amp;$D912)</f>
        <v>0</v>
      </c>
      <c r="I912" s="47">
        <f>SUMIFS(Expenses!$C$3:$C1000,Expenses!$D$3:$D1000,$A912,Expenses!$E$3:$E1000,$I$2,Expenses!$B$3:$B1000,"&gt;="&amp;$C912,Expenses!$B$3:$B1000,"&lt;="&amp;$D912)</f>
        <v>0</v>
      </c>
      <c r="J912" s="47">
        <f>SUMIFS(Expenses!$C$3:$C1000,Expenses!$D$3:$D1000,$A912,Expenses!$E$3:$E1000,$J$2,Expenses!$B$3:$B1000,"&gt;="&amp;$C912,Expenses!$B$3:$B1000,"&lt;="&amp;$D912)</f>
        <v>0</v>
      </c>
      <c r="K912" s="9"/>
    </row>
    <row r="913" spans="1:11" ht="17" customHeight="1" x14ac:dyDescent="0.15">
      <c r="A913" s="44"/>
      <c r="B913" s="44"/>
      <c r="C913" s="44"/>
      <c r="D913" s="45">
        <f t="shared" si="7"/>
        <v>91</v>
      </c>
      <c r="E913" s="46">
        <f t="shared" si="8"/>
        <v>0</v>
      </c>
      <c r="F913" s="46"/>
      <c r="G913" s="47"/>
      <c r="H913" s="47">
        <f>SUMIFS(Expenses!$C$3:$C1000,Expenses!$D$3:$D1000,$A913,Expenses!$B$3:$B1000,"&gt;="&amp;$C913,Expenses!$B$3:$B1000,"&lt;="&amp;$D913)</f>
        <v>0</v>
      </c>
      <c r="I913" s="47">
        <f>SUMIFS(Expenses!$C$3:$C1000,Expenses!$D$3:$D1000,$A913,Expenses!$E$3:$E1000,$I$2,Expenses!$B$3:$B1000,"&gt;="&amp;$C913,Expenses!$B$3:$B1000,"&lt;="&amp;$D913)</f>
        <v>0</v>
      </c>
      <c r="J913" s="47">
        <f>SUMIFS(Expenses!$C$3:$C1000,Expenses!$D$3:$D1000,$A913,Expenses!$E$3:$E1000,$J$2,Expenses!$B$3:$B1000,"&gt;="&amp;$C913,Expenses!$B$3:$B1000,"&lt;="&amp;$D913)</f>
        <v>0</v>
      </c>
      <c r="K913" s="9"/>
    </row>
    <row r="914" spans="1:11" ht="17" customHeight="1" x14ac:dyDescent="0.15">
      <c r="A914" s="44"/>
      <c r="B914" s="44"/>
      <c r="C914" s="44"/>
      <c r="D914" s="45">
        <f t="shared" si="7"/>
        <v>91</v>
      </c>
      <c r="E914" s="46">
        <f t="shared" si="8"/>
        <v>0</v>
      </c>
      <c r="F914" s="46"/>
      <c r="G914" s="47"/>
      <c r="H914" s="47">
        <f>SUMIFS(Expenses!$C$3:$C1000,Expenses!$D$3:$D1000,$A914,Expenses!$B$3:$B1000,"&gt;="&amp;$C914,Expenses!$B$3:$B1000,"&lt;="&amp;$D914)</f>
        <v>0</v>
      </c>
      <c r="I914" s="47">
        <f>SUMIFS(Expenses!$C$3:$C1000,Expenses!$D$3:$D1000,$A914,Expenses!$E$3:$E1000,$I$2,Expenses!$B$3:$B1000,"&gt;="&amp;$C914,Expenses!$B$3:$B1000,"&lt;="&amp;$D914)</f>
        <v>0</v>
      </c>
      <c r="J914" s="47">
        <f>SUMIFS(Expenses!$C$3:$C1000,Expenses!$D$3:$D1000,$A914,Expenses!$E$3:$E1000,$J$2,Expenses!$B$3:$B1000,"&gt;="&amp;$C914,Expenses!$B$3:$B1000,"&lt;="&amp;$D914)</f>
        <v>0</v>
      </c>
      <c r="K914" s="9"/>
    </row>
    <row r="915" spans="1:11" ht="17" customHeight="1" x14ac:dyDescent="0.15">
      <c r="A915" s="44"/>
      <c r="B915" s="44"/>
      <c r="C915" s="44"/>
      <c r="D915" s="45">
        <f t="shared" si="7"/>
        <v>91</v>
      </c>
      <c r="E915" s="46">
        <f t="shared" si="8"/>
        <v>0</v>
      </c>
      <c r="F915" s="46"/>
      <c r="G915" s="47"/>
      <c r="H915" s="47">
        <f>SUMIFS(Expenses!$C$3:$C1000,Expenses!$D$3:$D1000,$A915,Expenses!$B$3:$B1000,"&gt;="&amp;$C915,Expenses!$B$3:$B1000,"&lt;="&amp;$D915)</f>
        <v>0</v>
      </c>
      <c r="I915" s="47">
        <f>SUMIFS(Expenses!$C$3:$C1000,Expenses!$D$3:$D1000,$A915,Expenses!$E$3:$E1000,$I$2,Expenses!$B$3:$B1000,"&gt;="&amp;$C915,Expenses!$B$3:$B1000,"&lt;="&amp;$D915)</f>
        <v>0</v>
      </c>
      <c r="J915" s="47">
        <f>SUMIFS(Expenses!$C$3:$C1000,Expenses!$D$3:$D1000,$A915,Expenses!$E$3:$E1000,$J$2,Expenses!$B$3:$B1000,"&gt;="&amp;$C915,Expenses!$B$3:$B1000,"&lt;="&amp;$D915)</f>
        <v>0</v>
      </c>
      <c r="K915" s="9"/>
    </row>
    <row r="916" spans="1:11" ht="17" customHeight="1" x14ac:dyDescent="0.15">
      <c r="A916" s="44"/>
      <c r="B916" s="44"/>
      <c r="C916" s="44"/>
      <c r="D916" s="45">
        <f t="shared" si="7"/>
        <v>91</v>
      </c>
      <c r="E916" s="46">
        <f t="shared" si="8"/>
        <v>0</v>
      </c>
      <c r="F916" s="46"/>
      <c r="G916" s="47"/>
      <c r="H916" s="47">
        <f>SUMIFS(Expenses!$C$3:$C1000,Expenses!$D$3:$D1000,$A916,Expenses!$B$3:$B1000,"&gt;="&amp;$C916,Expenses!$B$3:$B1000,"&lt;="&amp;$D916)</f>
        <v>0</v>
      </c>
      <c r="I916" s="47">
        <f>SUMIFS(Expenses!$C$3:$C1000,Expenses!$D$3:$D1000,$A916,Expenses!$E$3:$E1000,$I$2,Expenses!$B$3:$B1000,"&gt;="&amp;$C916,Expenses!$B$3:$B1000,"&lt;="&amp;$D916)</f>
        <v>0</v>
      </c>
      <c r="J916" s="47">
        <f>SUMIFS(Expenses!$C$3:$C1000,Expenses!$D$3:$D1000,$A916,Expenses!$E$3:$E1000,$J$2,Expenses!$B$3:$B1000,"&gt;="&amp;$C916,Expenses!$B$3:$B1000,"&lt;="&amp;$D916)</f>
        <v>0</v>
      </c>
      <c r="K916" s="9"/>
    </row>
    <row r="917" spans="1:11" ht="17" customHeight="1" x14ac:dyDescent="0.15">
      <c r="A917" s="44"/>
      <c r="B917" s="44"/>
      <c r="C917" s="44"/>
      <c r="D917" s="45">
        <f t="shared" si="7"/>
        <v>91</v>
      </c>
      <c r="E917" s="46">
        <f t="shared" si="8"/>
        <v>0</v>
      </c>
      <c r="F917" s="46"/>
      <c r="G917" s="47"/>
      <c r="H917" s="47">
        <f>SUMIFS(Expenses!$C$3:$C1000,Expenses!$D$3:$D1000,$A917,Expenses!$B$3:$B1000,"&gt;="&amp;$C917,Expenses!$B$3:$B1000,"&lt;="&amp;$D917)</f>
        <v>0</v>
      </c>
      <c r="I917" s="47">
        <f>SUMIFS(Expenses!$C$3:$C1000,Expenses!$D$3:$D1000,$A917,Expenses!$E$3:$E1000,$I$2,Expenses!$B$3:$B1000,"&gt;="&amp;$C917,Expenses!$B$3:$B1000,"&lt;="&amp;$D917)</f>
        <v>0</v>
      </c>
      <c r="J917" s="47">
        <f>SUMIFS(Expenses!$C$3:$C1000,Expenses!$D$3:$D1000,$A917,Expenses!$E$3:$E1000,$J$2,Expenses!$B$3:$B1000,"&gt;="&amp;$C917,Expenses!$B$3:$B1000,"&lt;="&amp;$D917)</f>
        <v>0</v>
      </c>
      <c r="K917" s="9"/>
    </row>
    <row r="918" spans="1:11" ht="17" customHeight="1" x14ac:dyDescent="0.15">
      <c r="A918" s="44"/>
      <c r="B918" s="44"/>
      <c r="C918" s="44"/>
      <c r="D918" s="45">
        <f t="shared" si="7"/>
        <v>91</v>
      </c>
      <c r="E918" s="46">
        <f t="shared" si="8"/>
        <v>0</v>
      </c>
      <c r="F918" s="46"/>
      <c r="G918" s="47"/>
      <c r="H918" s="47">
        <f>SUMIFS(Expenses!$C$3:$C1000,Expenses!$D$3:$D1000,$A918,Expenses!$B$3:$B1000,"&gt;="&amp;$C918,Expenses!$B$3:$B1000,"&lt;="&amp;$D918)</f>
        <v>0</v>
      </c>
      <c r="I918" s="47">
        <f>SUMIFS(Expenses!$C$3:$C1000,Expenses!$D$3:$D1000,$A918,Expenses!$E$3:$E1000,$I$2,Expenses!$B$3:$B1000,"&gt;="&amp;$C918,Expenses!$B$3:$B1000,"&lt;="&amp;$D918)</f>
        <v>0</v>
      </c>
      <c r="J918" s="47">
        <f>SUMIFS(Expenses!$C$3:$C1000,Expenses!$D$3:$D1000,$A918,Expenses!$E$3:$E1000,$J$2,Expenses!$B$3:$B1000,"&gt;="&amp;$C918,Expenses!$B$3:$B1000,"&lt;="&amp;$D918)</f>
        <v>0</v>
      </c>
      <c r="K918" s="9"/>
    </row>
    <row r="919" spans="1:11" ht="17" customHeight="1" x14ac:dyDescent="0.15">
      <c r="A919" s="44"/>
      <c r="B919" s="44"/>
      <c r="C919" s="44"/>
      <c r="D919" s="45">
        <f t="shared" si="7"/>
        <v>91</v>
      </c>
      <c r="E919" s="46">
        <f t="shared" si="8"/>
        <v>0</v>
      </c>
      <c r="F919" s="46"/>
      <c r="G919" s="47"/>
      <c r="H919" s="47">
        <f>SUMIFS(Expenses!$C$3:$C1000,Expenses!$D$3:$D1000,$A919,Expenses!$B$3:$B1000,"&gt;="&amp;$C919,Expenses!$B$3:$B1000,"&lt;="&amp;$D919)</f>
        <v>0</v>
      </c>
      <c r="I919" s="47">
        <f>SUMIFS(Expenses!$C$3:$C1000,Expenses!$D$3:$D1000,$A919,Expenses!$E$3:$E1000,$I$2,Expenses!$B$3:$B1000,"&gt;="&amp;$C919,Expenses!$B$3:$B1000,"&lt;="&amp;$D919)</f>
        <v>0</v>
      </c>
      <c r="J919" s="47">
        <f>SUMIFS(Expenses!$C$3:$C1000,Expenses!$D$3:$D1000,$A919,Expenses!$E$3:$E1000,$J$2,Expenses!$B$3:$B1000,"&gt;="&amp;$C919,Expenses!$B$3:$B1000,"&lt;="&amp;$D919)</f>
        <v>0</v>
      </c>
      <c r="K919" s="9"/>
    </row>
    <row r="920" spans="1:11" ht="17" customHeight="1" x14ac:dyDescent="0.15">
      <c r="A920" s="44"/>
      <c r="B920" s="44"/>
      <c r="C920" s="44"/>
      <c r="D920" s="45">
        <f t="shared" si="7"/>
        <v>91</v>
      </c>
      <c r="E920" s="46">
        <f t="shared" si="8"/>
        <v>0</v>
      </c>
      <c r="F920" s="46"/>
      <c r="G920" s="47"/>
      <c r="H920" s="47">
        <f>SUMIFS(Expenses!$C$3:$C1000,Expenses!$D$3:$D1000,$A920,Expenses!$B$3:$B1000,"&gt;="&amp;$C920,Expenses!$B$3:$B1000,"&lt;="&amp;$D920)</f>
        <v>0</v>
      </c>
      <c r="I920" s="47">
        <f>SUMIFS(Expenses!$C$3:$C1000,Expenses!$D$3:$D1000,$A920,Expenses!$E$3:$E1000,$I$2,Expenses!$B$3:$B1000,"&gt;="&amp;$C920,Expenses!$B$3:$B1000,"&lt;="&amp;$D920)</f>
        <v>0</v>
      </c>
      <c r="J920" s="47">
        <f>SUMIFS(Expenses!$C$3:$C1000,Expenses!$D$3:$D1000,$A920,Expenses!$E$3:$E1000,$J$2,Expenses!$B$3:$B1000,"&gt;="&amp;$C920,Expenses!$B$3:$B1000,"&lt;="&amp;$D920)</f>
        <v>0</v>
      </c>
      <c r="K920" s="9"/>
    </row>
    <row r="921" spans="1:11" ht="17" customHeight="1" x14ac:dyDescent="0.15">
      <c r="A921" s="44"/>
      <c r="B921" s="44"/>
      <c r="C921" s="44"/>
      <c r="D921" s="45">
        <f t="shared" si="7"/>
        <v>91</v>
      </c>
      <c r="E921" s="46">
        <f t="shared" si="8"/>
        <v>0</v>
      </c>
      <c r="F921" s="46"/>
      <c r="G921" s="47"/>
      <c r="H921" s="47">
        <f>SUMIFS(Expenses!$C$3:$C1000,Expenses!$D$3:$D1000,$A921,Expenses!$B$3:$B1000,"&gt;="&amp;$C921,Expenses!$B$3:$B1000,"&lt;="&amp;$D921)</f>
        <v>0</v>
      </c>
      <c r="I921" s="47">
        <f>SUMIFS(Expenses!$C$3:$C1000,Expenses!$D$3:$D1000,$A921,Expenses!$E$3:$E1000,$I$2,Expenses!$B$3:$B1000,"&gt;="&amp;$C921,Expenses!$B$3:$B1000,"&lt;="&amp;$D921)</f>
        <v>0</v>
      </c>
      <c r="J921" s="47">
        <f>SUMIFS(Expenses!$C$3:$C1000,Expenses!$D$3:$D1000,$A921,Expenses!$E$3:$E1000,$J$2,Expenses!$B$3:$B1000,"&gt;="&amp;$C921,Expenses!$B$3:$B1000,"&lt;="&amp;$D921)</f>
        <v>0</v>
      </c>
      <c r="K921" s="9"/>
    </row>
    <row r="922" spans="1:11" ht="17" customHeight="1" x14ac:dyDescent="0.15">
      <c r="A922" s="44"/>
      <c r="B922" s="44"/>
      <c r="C922" s="44"/>
      <c r="D922" s="45">
        <f t="shared" si="7"/>
        <v>91</v>
      </c>
      <c r="E922" s="46">
        <f t="shared" si="8"/>
        <v>0</v>
      </c>
      <c r="F922" s="46"/>
      <c r="G922" s="47"/>
      <c r="H922" s="47">
        <f>SUMIFS(Expenses!$C$3:$C1000,Expenses!$D$3:$D1000,$A922,Expenses!$B$3:$B1000,"&gt;="&amp;$C922,Expenses!$B$3:$B1000,"&lt;="&amp;$D922)</f>
        <v>0</v>
      </c>
      <c r="I922" s="47">
        <f>SUMIFS(Expenses!$C$3:$C1000,Expenses!$D$3:$D1000,$A922,Expenses!$E$3:$E1000,$I$2,Expenses!$B$3:$B1000,"&gt;="&amp;$C922,Expenses!$B$3:$B1000,"&lt;="&amp;$D922)</f>
        <v>0</v>
      </c>
      <c r="J922" s="47">
        <f>SUMIFS(Expenses!$C$3:$C1000,Expenses!$D$3:$D1000,$A922,Expenses!$E$3:$E1000,$J$2,Expenses!$B$3:$B1000,"&gt;="&amp;$C922,Expenses!$B$3:$B1000,"&lt;="&amp;$D922)</f>
        <v>0</v>
      </c>
      <c r="K922" s="9"/>
    </row>
    <row r="923" spans="1:11" ht="17" customHeight="1" x14ac:dyDescent="0.15">
      <c r="A923" s="44"/>
      <c r="B923" s="44"/>
      <c r="C923" s="44"/>
      <c r="D923" s="45">
        <f t="shared" si="7"/>
        <v>91</v>
      </c>
      <c r="E923" s="46">
        <f t="shared" si="8"/>
        <v>0</v>
      </c>
      <c r="F923" s="46"/>
      <c r="G923" s="47"/>
      <c r="H923" s="47">
        <f>SUMIFS(Expenses!$C$3:$C1000,Expenses!$D$3:$D1000,$A923,Expenses!$B$3:$B1000,"&gt;="&amp;$C923,Expenses!$B$3:$B1000,"&lt;="&amp;$D923)</f>
        <v>0</v>
      </c>
      <c r="I923" s="47">
        <f>SUMIFS(Expenses!$C$3:$C1000,Expenses!$D$3:$D1000,$A923,Expenses!$E$3:$E1000,$I$2,Expenses!$B$3:$B1000,"&gt;="&amp;$C923,Expenses!$B$3:$B1000,"&lt;="&amp;$D923)</f>
        <v>0</v>
      </c>
      <c r="J923" s="47">
        <f>SUMIFS(Expenses!$C$3:$C1000,Expenses!$D$3:$D1000,$A923,Expenses!$E$3:$E1000,$J$2,Expenses!$B$3:$B1000,"&gt;="&amp;$C923,Expenses!$B$3:$B1000,"&lt;="&amp;$D923)</f>
        <v>0</v>
      </c>
      <c r="K923" s="9"/>
    </row>
    <row r="924" spans="1:11" ht="17" customHeight="1" x14ac:dyDescent="0.15">
      <c r="A924" s="44"/>
      <c r="B924" s="44"/>
      <c r="C924" s="44"/>
      <c r="D924" s="45">
        <f t="shared" si="7"/>
        <v>91</v>
      </c>
      <c r="E924" s="46">
        <f t="shared" si="8"/>
        <v>0</v>
      </c>
      <c r="F924" s="46"/>
      <c r="G924" s="47"/>
      <c r="H924" s="47">
        <f>SUMIFS(Expenses!$C$3:$C1000,Expenses!$D$3:$D1000,$A924,Expenses!$B$3:$B1000,"&gt;="&amp;$C924,Expenses!$B$3:$B1000,"&lt;="&amp;$D924)</f>
        <v>0</v>
      </c>
      <c r="I924" s="47">
        <f>SUMIFS(Expenses!$C$3:$C1000,Expenses!$D$3:$D1000,$A924,Expenses!$E$3:$E1000,$I$2,Expenses!$B$3:$B1000,"&gt;="&amp;$C924,Expenses!$B$3:$B1000,"&lt;="&amp;$D924)</f>
        <v>0</v>
      </c>
      <c r="J924" s="47">
        <f>SUMIFS(Expenses!$C$3:$C1000,Expenses!$D$3:$D1000,$A924,Expenses!$E$3:$E1000,$J$2,Expenses!$B$3:$B1000,"&gt;="&amp;$C924,Expenses!$B$3:$B1000,"&lt;="&amp;$D924)</f>
        <v>0</v>
      </c>
      <c r="K924" s="9"/>
    </row>
    <row r="925" spans="1:11" ht="17" customHeight="1" x14ac:dyDescent="0.15">
      <c r="A925" s="44"/>
      <c r="B925" s="44"/>
      <c r="C925" s="44"/>
      <c r="D925" s="45">
        <f t="shared" si="7"/>
        <v>91</v>
      </c>
      <c r="E925" s="46">
        <f t="shared" si="8"/>
        <v>0</v>
      </c>
      <c r="F925" s="46"/>
      <c r="G925" s="47"/>
      <c r="H925" s="47">
        <f>SUMIFS(Expenses!$C$3:$C1000,Expenses!$D$3:$D1000,$A925,Expenses!$B$3:$B1000,"&gt;="&amp;$C925,Expenses!$B$3:$B1000,"&lt;="&amp;$D925)</f>
        <v>0</v>
      </c>
      <c r="I925" s="47">
        <f>SUMIFS(Expenses!$C$3:$C1000,Expenses!$D$3:$D1000,$A925,Expenses!$E$3:$E1000,$I$2,Expenses!$B$3:$B1000,"&gt;="&amp;$C925,Expenses!$B$3:$B1000,"&lt;="&amp;$D925)</f>
        <v>0</v>
      </c>
      <c r="J925" s="47">
        <f>SUMIFS(Expenses!$C$3:$C1000,Expenses!$D$3:$D1000,$A925,Expenses!$E$3:$E1000,$J$2,Expenses!$B$3:$B1000,"&gt;="&amp;$C925,Expenses!$B$3:$B1000,"&lt;="&amp;$D925)</f>
        <v>0</v>
      </c>
      <c r="K925" s="9"/>
    </row>
    <row r="926" spans="1:11" ht="17" customHeight="1" x14ac:dyDescent="0.15">
      <c r="A926" s="44"/>
      <c r="B926" s="44"/>
      <c r="C926" s="44"/>
      <c r="D926" s="45">
        <f t="shared" si="7"/>
        <v>91</v>
      </c>
      <c r="E926" s="46">
        <f t="shared" si="8"/>
        <v>0</v>
      </c>
      <c r="F926" s="46"/>
      <c r="G926" s="47"/>
      <c r="H926" s="47">
        <f>SUMIFS(Expenses!$C$3:$C1000,Expenses!$D$3:$D1000,$A926,Expenses!$B$3:$B1000,"&gt;="&amp;$C926,Expenses!$B$3:$B1000,"&lt;="&amp;$D926)</f>
        <v>0</v>
      </c>
      <c r="I926" s="47">
        <f>SUMIFS(Expenses!$C$3:$C1000,Expenses!$D$3:$D1000,$A926,Expenses!$E$3:$E1000,$I$2,Expenses!$B$3:$B1000,"&gt;="&amp;$C926,Expenses!$B$3:$B1000,"&lt;="&amp;$D926)</f>
        <v>0</v>
      </c>
      <c r="J926" s="47">
        <f>SUMIFS(Expenses!$C$3:$C1000,Expenses!$D$3:$D1000,$A926,Expenses!$E$3:$E1000,$J$2,Expenses!$B$3:$B1000,"&gt;="&amp;$C926,Expenses!$B$3:$B1000,"&lt;="&amp;$D926)</f>
        <v>0</v>
      </c>
      <c r="K926" s="9"/>
    </row>
    <row r="927" spans="1:11" ht="17" customHeight="1" x14ac:dyDescent="0.15">
      <c r="A927" s="44"/>
      <c r="B927" s="44"/>
      <c r="C927" s="44"/>
      <c r="D927" s="45">
        <f t="shared" si="7"/>
        <v>91</v>
      </c>
      <c r="E927" s="46">
        <f t="shared" si="8"/>
        <v>0</v>
      </c>
      <c r="F927" s="46"/>
      <c r="G927" s="47"/>
      <c r="H927" s="47">
        <f>SUMIFS(Expenses!$C$3:$C1000,Expenses!$D$3:$D1000,$A927,Expenses!$B$3:$B1000,"&gt;="&amp;$C927,Expenses!$B$3:$B1000,"&lt;="&amp;$D927)</f>
        <v>0</v>
      </c>
      <c r="I927" s="47">
        <f>SUMIFS(Expenses!$C$3:$C1000,Expenses!$D$3:$D1000,$A927,Expenses!$E$3:$E1000,$I$2,Expenses!$B$3:$B1000,"&gt;="&amp;$C927,Expenses!$B$3:$B1000,"&lt;="&amp;$D927)</f>
        <v>0</v>
      </c>
      <c r="J927" s="47">
        <f>SUMIFS(Expenses!$C$3:$C1000,Expenses!$D$3:$D1000,$A927,Expenses!$E$3:$E1000,$J$2,Expenses!$B$3:$B1000,"&gt;="&amp;$C927,Expenses!$B$3:$B1000,"&lt;="&amp;$D927)</f>
        <v>0</v>
      </c>
      <c r="K927" s="9"/>
    </row>
    <row r="928" spans="1:11" ht="17" customHeight="1" x14ac:dyDescent="0.15">
      <c r="A928" s="44"/>
      <c r="B928" s="44"/>
      <c r="C928" s="44"/>
      <c r="D928" s="45">
        <f t="shared" si="7"/>
        <v>91</v>
      </c>
      <c r="E928" s="46">
        <f t="shared" si="8"/>
        <v>0</v>
      </c>
      <c r="F928" s="46"/>
      <c r="G928" s="47"/>
      <c r="H928" s="47">
        <f>SUMIFS(Expenses!$C$3:$C1000,Expenses!$D$3:$D1000,$A928,Expenses!$B$3:$B1000,"&gt;="&amp;$C928,Expenses!$B$3:$B1000,"&lt;="&amp;$D928)</f>
        <v>0</v>
      </c>
      <c r="I928" s="47">
        <f>SUMIFS(Expenses!$C$3:$C1000,Expenses!$D$3:$D1000,$A928,Expenses!$E$3:$E1000,$I$2,Expenses!$B$3:$B1000,"&gt;="&amp;$C928,Expenses!$B$3:$B1000,"&lt;="&amp;$D928)</f>
        <v>0</v>
      </c>
      <c r="J928" s="47">
        <f>SUMIFS(Expenses!$C$3:$C1000,Expenses!$D$3:$D1000,$A928,Expenses!$E$3:$E1000,$J$2,Expenses!$B$3:$B1000,"&gt;="&amp;$C928,Expenses!$B$3:$B1000,"&lt;="&amp;$D928)</f>
        <v>0</v>
      </c>
      <c r="K928" s="9"/>
    </row>
    <row r="929" spans="1:11" ht="17" customHeight="1" x14ac:dyDescent="0.15">
      <c r="A929" s="44"/>
      <c r="B929" s="44"/>
      <c r="C929" s="44"/>
      <c r="D929" s="45">
        <f t="shared" si="7"/>
        <v>91</v>
      </c>
      <c r="E929" s="46">
        <f t="shared" si="8"/>
        <v>0</v>
      </c>
      <c r="F929" s="46"/>
      <c r="G929" s="47"/>
      <c r="H929" s="47">
        <f>SUMIFS(Expenses!$C$3:$C1000,Expenses!$D$3:$D1000,$A929,Expenses!$B$3:$B1000,"&gt;="&amp;$C929,Expenses!$B$3:$B1000,"&lt;="&amp;$D929)</f>
        <v>0</v>
      </c>
      <c r="I929" s="47">
        <f>SUMIFS(Expenses!$C$3:$C1000,Expenses!$D$3:$D1000,$A929,Expenses!$E$3:$E1000,$I$2,Expenses!$B$3:$B1000,"&gt;="&amp;$C929,Expenses!$B$3:$B1000,"&lt;="&amp;$D929)</f>
        <v>0</v>
      </c>
      <c r="J929" s="47">
        <f>SUMIFS(Expenses!$C$3:$C1000,Expenses!$D$3:$D1000,$A929,Expenses!$E$3:$E1000,$J$2,Expenses!$B$3:$B1000,"&gt;="&amp;$C929,Expenses!$B$3:$B1000,"&lt;="&amp;$D929)</f>
        <v>0</v>
      </c>
      <c r="K929" s="9"/>
    </row>
    <row r="930" spans="1:11" ht="17" customHeight="1" x14ac:dyDescent="0.15">
      <c r="A930" s="44"/>
      <c r="B930" s="44"/>
      <c r="C930" s="44"/>
      <c r="D930" s="45">
        <f t="shared" si="7"/>
        <v>91</v>
      </c>
      <c r="E930" s="46">
        <f t="shared" si="8"/>
        <v>0</v>
      </c>
      <c r="F930" s="46"/>
      <c r="G930" s="47"/>
      <c r="H930" s="47">
        <f>SUMIFS(Expenses!$C$3:$C1000,Expenses!$D$3:$D1000,$A930,Expenses!$B$3:$B1000,"&gt;="&amp;$C930,Expenses!$B$3:$B1000,"&lt;="&amp;$D930)</f>
        <v>0</v>
      </c>
      <c r="I930" s="47">
        <f>SUMIFS(Expenses!$C$3:$C1000,Expenses!$D$3:$D1000,$A930,Expenses!$E$3:$E1000,$I$2,Expenses!$B$3:$B1000,"&gt;="&amp;$C930,Expenses!$B$3:$B1000,"&lt;="&amp;$D930)</f>
        <v>0</v>
      </c>
      <c r="J930" s="47">
        <f>SUMIFS(Expenses!$C$3:$C1000,Expenses!$D$3:$D1000,$A930,Expenses!$E$3:$E1000,$J$2,Expenses!$B$3:$B1000,"&gt;="&amp;$C930,Expenses!$B$3:$B1000,"&lt;="&amp;$D930)</f>
        <v>0</v>
      </c>
      <c r="K930" s="9"/>
    </row>
    <row r="931" spans="1:11" ht="17" customHeight="1" x14ac:dyDescent="0.15">
      <c r="A931" s="44"/>
      <c r="B931" s="44"/>
      <c r="C931" s="44"/>
      <c r="D931" s="45">
        <f t="shared" si="7"/>
        <v>91</v>
      </c>
      <c r="E931" s="46">
        <f t="shared" si="8"/>
        <v>0</v>
      </c>
      <c r="F931" s="46"/>
      <c r="G931" s="47"/>
      <c r="H931" s="47">
        <f>SUMIFS(Expenses!$C$3:$C1000,Expenses!$D$3:$D1000,$A931,Expenses!$B$3:$B1000,"&gt;="&amp;$C931,Expenses!$B$3:$B1000,"&lt;="&amp;$D931)</f>
        <v>0</v>
      </c>
      <c r="I931" s="47">
        <f>SUMIFS(Expenses!$C$3:$C1000,Expenses!$D$3:$D1000,$A931,Expenses!$E$3:$E1000,$I$2,Expenses!$B$3:$B1000,"&gt;="&amp;$C931,Expenses!$B$3:$B1000,"&lt;="&amp;$D931)</f>
        <v>0</v>
      </c>
      <c r="J931" s="47">
        <f>SUMIFS(Expenses!$C$3:$C1000,Expenses!$D$3:$D1000,$A931,Expenses!$E$3:$E1000,$J$2,Expenses!$B$3:$B1000,"&gt;="&amp;$C931,Expenses!$B$3:$B1000,"&lt;="&amp;$D931)</f>
        <v>0</v>
      </c>
      <c r="K931" s="9"/>
    </row>
    <row r="932" spans="1:11" ht="17" customHeight="1" x14ac:dyDescent="0.15">
      <c r="A932" s="44"/>
      <c r="B932" s="44"/>
      <c r="C932" s="44"/>
      <c r="D932" s="45">
        <f t="shared" si="7"/>
        <v>91</v>
      </c>
      <c r="E932" s="46">
        <f t="shared" si="8"/>
        <v>0</v>
      </c>
      <c r="F932" s="46"/>
      <c r="G932" s="47"/>
      <c r="H932" s="47">
        <f>SUMIFS(Expenses!$C$3:$C1000,Expenses!$D$3:$D1000,$A932,Expenses!$B$3:$B1000,"&gt;="&amp;$C932,Expenses!$B$3:$B1000,"&lt;="&amp;$D932)</f>
        <v>0</v>
      </c>
      <c r="I932" s="47">
        <f>SUMIFS(Expenses!$C$3:$C1000,Expenses!$D$3:$D1000,$A932,Expenses!$E$3:$E1000,$I$2,Expenses!$B$3:$B1000,"&gt;="&amp;$C932,Expenses!$B$3:$B1000,"&lt;="&amp;$D932)</f>
        <v>0</v>
      </c>
      <c r="J932" s="47">
        <f>SUMIFS(Expenses!$C$3:$C1000,Expenses!$D$3:$D1000,$A932,Expenses!$E$3:$E1000,$J$2,Expenses!$B$3:$B1000,"&gt;="&amp;$C932,Expenses!$B$3:$B1000,"&lt;="&amp;$D932)</f>
        <v>0</v>
      </c>
      <c r="K932" s="9"/>
    </row>
    <row r="933" spans="1:11" ht="17" customHeight="1" x14ac:dyDescent="0.15">
      <c r="A933" s="44"/>
      <c r="B933" s="44"/>
      <c r="C933" s="44"/>
      <c r="D933" s="45">
        <f t="shared" si="7"/>
        <v>91</v>
      </c>
      <c r="E933" s="46">
        <f t="shared" si="8"/>
        <v>0</v>
      </c>
      <c r="F933" s="46"/>
      <c r="G933" s="47"/>
      <c r="H933" s="47">
        <f>SUMIFS(Expenses!$C$3:$C1000,Expenses!$D$3:$D1000,$A933,Expenses!$B$3:$B1000,"&gt;="&amp;$C933,Expenses!$B$3:$B1000,"&lt;="&amp;$D933)</f>
        <v>0</v>
      </c>
      <c r="I933" s="47">
        <f>SUMIFS(Expenses!$C$3:$C1000,Expenses!$D$3:$D1000,$A933,Expenses!$E$3:$E1000,$I$2,Expenses!$B$3:$B1000,"&gt;="&amp;$C933,Expenses!$B$3:$B1000,"&lt;="&amp;$D933)</f>
        <v>0</v>
      </c>
      <c r="J933" s="47">
        <f>SUMIFS(Expenses!$C$3:$C1000,Expenses!$D$3:$D1000,$A933,Expenses!$E$3:$E1000,$J$2,Expenses!$B$3:$B1000,"&gt;="&amp;$C933,Expenses!$B$3:$B1000,"&lt;="&amp;$D933)</f>
        <v>0</v>
      </c>
      <c r="K933" s="9"/>
    </row>
    <row r="934" spans="1:11" ht="17" customHeight="1" x14ac:dyDescent="0.15">
      <c r="A934" s="44"/>
      <c r="B934" s="44"/>
      <c r="C934" s="44"/>
      <c r="D934" s="45">
        <f t="shared" si="7"/>
        <v>91</v>
      </c>
      <c r="E934" s="46">
        <f t="shared" si="8"/>
        <v>0</v>
      </c>
      <c r="F934" s="46"/>
      <c r="G934" s="47"/>
      <c r="H934" s="47">
        <f>SUMIFS(Expenses!$C$3:$C1000,Expenses!$D$3:$D1000,$A934,Expenses!$B$3:$B1000,"&gt;="&amp;$C934,Expenses!$B$3:$B1000,"&lt;="&amp;$D934)</f>
        <v>0</v>
      </c>
      <c r="I934" s="47">
        <f>SUMIFS(Expenses!$C$3:$C1000,Expenses!$D$3:$D1000,$A934,Expenses!$E$3:$E1000,$I$2,Expenses!$B$3:$B1000,"&gt;="&amp;$C934,Expenses!$B$3:$B1000,"&lt;="&amp;$D934)</f>
        <v>0</v>
      </c>
      <c r="J934" s="47">
        <f>SUMIFS(Expenses!$C$3:$C1000,Expenses!$D$3:$D1000,$A934,Expenses!$E$3:$E1000,$J$2,Expenses!$B$3:$B1000,"&gt;="&amp;$C934,Expenses!$B$3:$B1000,"&lt;="&amp;$D934)</f>
        <v>0</v>
      </c>
      <c r="K934" s="9"/>
    </row>
    <row r="935" spans="1:11" ht="17" customHeight="1" x14ac:dyDescent="0.15">
      <c r="A935" s="44"/>
      <c r="B935" s="44"/>
      <c r="C935" s="44"/>
      <c r="D935" s="45">
        <f t="shared" si="7"/>
        <v>91</v>
      </c>
      <c r="E935" s="46">
        <f t="shared" si="8"/>
        <v>0</v>
      </c>
      <c r="F935" s="46"/>
      <c r="G935" s="47"/>
      <c r="H935" s="47">
        <f>SUMIFS(Expenses!$C$3:$C1000,Expenses!$D$3:$D1000,$A935,Expenses!$B$3:$B1000,"&gt;="&amp;$C935,Expenses!$B$3:$B1000,"&lt;="&amp;$D935)</f>
        <v>0</v>
      </c>
      <c r="I935" s="47">
        <f>SUMIFS(Expenses!$C$3:$C1000,Expenses!$D$3:$D1000,$A935,Expenses!$E$3:$E1000,$I$2,Expenses!$B$3:$B1000,"&gt;="&amp;$C935,Expenses!$B$3:$B1000,"&lt;="&amp;$D935)</f>
        <v>0</v>
      </c>
      <c r="J935" s="47">
        <f>SUMIFS(Expenses!$C$3:$C1000,Expenses!$D$3:$D1000,$A935,Expenses!$E$3:$E1000,$J$2,Expenses!$B$3:$B1000,"&gt;="&amp;$C935,Expenses!$B$3:$B1000,"&lt;="&amp;$D935)</f>
        <v>0</v>
      </c>
      <c r="K935" s="9"/>
    </row>
    <row r="936" spans="1:11" ht="17" customHeight="1" x14ac:dyDescent="0.15">
      <c r="A936" s="44"/>
      <c r="B936" s="44"/>
      <c r="C936" s="44"/>
      <c r="D936" s="45">
        <f t="shared" si="7"/>
        <v>91</v>
      </c>
      <c r="E936" s="46">
        <f t="shared" si="8"/>
        <v>0</v>
      </c>
      <c r="F936" s="46"/>
      <c r="G936" s="47"/>
      <c r="H936" s="47">
        <f>SUMIFS(Expenses!$C$3:$C1000,Expenses!$D$3:$D1000,$A936,Expenses!$B$3:$B1000,"&gt;="&amp;$C936,Expenses!$B$3:$B1000,"&lt;="&amp;$D936)</f>
        <v>0</v>
      </c>
      <c r="I936" s="47">
        <f>SUMIFS(Expenses!$C$3:$C1000,Expenses!$D$3:$D1000,$A936,Expenses!$E$3:$E1000,$I$2,Expenses!$B$3:$B1000,"&gt;="&amp;$C936,Expenses!$B$3:$B1000,"&lt;="&amp;$D936)</f>
        <v>0</v>
      </c>
      <c r="J936" s="47">
        <f>SUMIFS(Expenses!$C$3:$C1000,Expenses!$D$3:$D1000,$A936,Expenses!$E$3:$E1000,$J$2,Expenses!$B$3:$B1000,"&gt;="&amp;$C936,Expenses!$B$3:$B1000,"&lt;="&amp;$D936)</f>
        <v>0</v>
      </c>
      <c r="K936" s="9"/>
    </row>
    <row r="937" spans="1:11" ht="17" customHeight="1" x14ac:dyDescent="0.15">
      <c r="A937" s="44"/>
      <c r="B937" s="44"/>
      <c r="C937" s="44"/>
      <c r="D937" s="45">
        <f t="shared" si="7"/>
        <v>91</v>
      </c>
      <c r="E937" s="46">
        <f t="shared" si="8"/>
        <v>0</v>
      </c>
      <c r="F937" s="46"/>
      <c r="G937" s="47"/>
      <c r="H937" s="47">
        <f>SUMIFS(Expenses!$C$3:$C1000,Expenses!$D$3:$D1000,$A937,Expenses!$B$3:$B1000,"&gt;="&amp;$C937,Expenses!$B$3:$B1000,"&lt;="&amp;$D937)</f>
        <v>0</v>
      </c>
      <c r="I937" s="47">
        <f>SUMIFS(Expenses!$C$3:$C1000,Expenses!$D$3:$D1000,$A937,Expenses!$E$3:$E1000,$I$2,Expenses!$B$3:$B1000,"&gt;="&amp;$C937,Expenses!$B$3:$B1000,"&lt;="&amp;$D937)</f>
        <v>0</v>
      </c>
      <c r="J937" s="47">
        <f>SUMIFS(Expenses!$C$3:$C1000,Expenses!$D$3:$D1000,$A937,Expenses!$E$3:$E1000,$J$2,Expenses!$B$3:$B1000,"&gt;="&amp;$C937,Expenses!$B$3:$B1000,"&lt;="&amp;$D937)</f>
        <v>0</v>
      </c>
      <c r="K937" s="9"/>
    </row>
    <row r="938" spans="1:11" ht="17" customHeight="1" x14ac:dyDescent="0.15">
      <c r="A938" s="44"/>
      <c r="B938" s="44"/>
      <c r="C938" s="44"/>
      <c r="D938" s="45">
        <f t="shared" si="7"/>
        <v>91</v>
      </c>
      <c r="E938" s="46">
        <f t="shared" si="8"/>
        <v>0</v>
      </c>
      <c r="F938" s="46"/>
      <c r="G938" s="47"/>
      <c r="H938" s="47">
        <f>SUMIFS(Expenses!$C$3:$C1000,Expenses!$D$3:$D1000,$A938,Expenses!$B$3:$B1000,"&gt;="&amp;$C938,Expenses!$B$3:$B1000,"&lt;="&amp;$D938)</f>
        <v>0</v>
      </c>
      <c r="I938" s="47">
        <f>SUMIFS(Expenses!$C$3:$C1000,Expenses!$D$3:$D1000,$A938,Expenses!$E$3:$E1000,$I$2,Expenses!$B$3:$B1000,"&gt;="&amp;$C938,Expenses!$B$3:$B1000,"&lt;="&amp;$D938)</f>
        <v>0</v>
      </c>
      <c r="J938" s="47">
        <f>SUMIFS(Expenses!$C$3:$C1000,Expenses!$D$3:$D1000,$A938,Expenses!$E$3:$E1000,$J$2,Expenses!$B$3:$B1000,"&gt;="&amp;$C938,Expenses!$B$3:$B1000,"&lt;="&amp;$D938)</f>
        <v>0</v>
      </c>
      <c r="K938" s="9"/>
    </row>
    <row r="939" spans="1:11" ht="17" customHeight="1" x14ac:dyDescent="0.15">
      <c r="A939" s="44"/>
      <c r="B939" s="44"/>
      <c r="C939" s="44"/>
      <c r="D939" s="45">
        <f t="shared" si="7"/>
        <v>91</v>
      </c>
      <c r="E939" s="46">
        <f t="shared" si="8"/>
        <v>0</v>
      </c>
      <c r="F939" s="46"/>
      <c r="G939" s="47"/>
      <c r="H939" s="47">
        <f>SUMIFS(Expenses!$C$3:$C1000,Expenses!$D$3:$D1000,$A939,Expenses!$B$3:$B1000,"&gt;="&amp;$C939,Expenses!$B$3:$B1000,"&lt;="&amp;$D939)</f>
        <v>0</v>
      </c>
      <c r="I939" s="47">
        <f>SUMIFS(Expenses!$C$3:$C1000,Expenses!$D$3:$D1000,$A939,Expenses!$E$3:$E1000,$I$2,Expenses!$B$3:$B1000,"&gt;="&amp;$C939,Expenses!$B$3:$B1000,"&lt;="&amp;$D939)</f>
        <v>0</v>
      </c>
      <c r="J939" s="47">
        <f>SUMIFS(Expenses!$C$3:$C1000,Expenses!$D$3:$D1000,$A939,Expenses!$E$3:$E1000,$J$2,Expenses!$B$3:$B1000,"&gt;="&amp;$C939,Expenses!$B$3:$B1000,"&lt;="&amp;$D939)</f>
        <v>0</v>
      </c>
      <c r="K939" s="9"/>
    </row>
    <row r="940" spans="1:11" ht="17" customHeight="1" x14ac:dyDescent="0.15">
      <c r="A940" s="44"/>
      <c r="B940" s="44"/>
      <c r="C940" s="44"/>
      <c r="D940" s="45">
        <f t="shared" si="7"/>
        <v>91</v>
      </c>
      <c r="E940" s="46">
        <f t="shared" si="8"/>
        <v>0</v>
      </c>
      <c r="F940" s="46"/>
      <c r="G940" s="47"/>
      <c r="H940" s="47">
        <f>SUMIFS(Expenses!$C$3:$C1000,Expenses!$D$3:$D1000,$A940,Expenses!$B$3:$B1000,"&gt;="&amp;$C940,Expenses!$B$3:$B1000,"&lt;="&amp;$D940)</f>
        <v>0</v>
      </c>
      <c r="I940" s="47">
        <f>SUMIFS(Expenses!$C$3:$C1000,Expenses!$D$3:$D1000,$A940,Expenses!$E$3:$E1000,$I$2,Expenses!$B$3:$B1000,"&gt;="&amp;$C940,Expenses!$B$3:$B1000,"&lt;="&amp;$D940)</f>
        <v>0</v>
      </c>
      <c r="J940" s="47">
        <f>SUMIFS(Expenses!$C$3:$C1000,Expenses!$D$3:$D1000,$A940,Expenses!$E$3:$E1000,$J$2,Expenses!$B$3:$B1000,"&gt;="&amp;$C940,Expenses!$B$3:$B1000,"&lt;="&amp;$D940)</f>
        <v>0</v>
      </c>
      <c r="K940" s="9"/>
    </row>
    <row r="941" spans="1:11" ht="17" customHeight="1" x14ac:dyDescent="0.15">
      <c r="A941" s="44"/>
      <c r="B941" s="44"/>
      <c r="C941" s="44"/>
      <c r="D941" s="45">
        <f t="shared" si="7"/>
        <v>91</v>
      </c>
      <c r="E941" s="46">
        <f t="shared" si="8"/>
        <v>0</v>
      </c>
      <c r="F941" s="46"/>
      <c r="G941" s="47"/>
      <c r="H941" s="47">
        <f>SUMIFS(Expenses!$C$3:$C1000,Expenses!$D$3:$D1000,$A941,Expenses!$B$3:$B1000,"&gt;="&amp;$C941,Expenses!$B$3:$B1000,"&lt;="&amp;$D941)</f>
        <v>0</v>
      </c>
      <c r="I941" s="47">
        <f>SUMIFS(Expenses!$C$3:$C1000,Expenses!$D$3:$D1000,$A941,Expenses!$E$3:$E1000,$I$2,Expenses!$B$3:$B1000,"&gt;="&amp;$C941,Expenses!$B$3:$B1000,"&lt;="&amp;$D941)</f>
        <v>0</v>
      </c>
      <c r="J941" s="47">
        <f>SUMIFS(Expenses!$C$3:$C1000,Expenses!$D$3:$D1000,$A941,Expenses!$E$3:$E1000,$J$2,Expenses!$B$3:$B1000,"&gt;="&amp;$C941,Expenses!$B$3:$B1000,"&lt;="&amp;$D941)</f>
        <v>0</v>
      </c>
      <c r="K941" s="9"/>
    </row>
    <row r="942" spans="1:11" ht="17" customHeight="1" x14ac:dyDescent="0.15">
      <c r="A942" s="44"/>
      <c r="B942" s="44"/>
      <c r="C942" s="44"/>
      <c r="D942" s="45">
        <f t="shared" si="7"/>
        <v>91</v>
      </c>
      <c r="E942" s="46">
        <f t="shared" si="8"/>
        <v>0</v>
      </c>
      <c r="F942" s="46"/>
      <c r="G942" s="47"/>
      <c r="H942" s="47">
        <f>SUMIFS(Expenses!$C$3:$C1000,Expenses!$D$3:$D1000,$A942,Expenses!$B$3:$B1000,"&gt;="&amp;$C942,Expenses!$B$3:$B1000,"&lt;="&amp;$D942)</f>
        <v>0</v>
      </c>
      <c r="I942" s="47">
        <f>SUMIFS(Expenses!$C$3:$C1000,Expenses!$D$3:$D1000,$A942,Expenses!$E$3:$E1000,$I$2,Expenses!$B$3:$B1000,"&gt;="&amp;$C942,Expenses!$B$3:$B1000,"&lt;="&amp;$D942)</f>
        <v>0</v>
      </c>
      <c r="J942" s="47">
        <f>SUMIFS(Expenses!$C$3:$C1000,Expenses!$D$3:$D1000,$A942,Expenses!$E$3:$E1000,$J$2,Expenses!$B$3:$B1000,"&gt;="&amp;$C942,Expenses!$B$3:$B1000,"&lt;="&amp;$D942)</f>
        <v>0</v>
      </c>
      <c r="K942" s="9"/>
    </row>
    <row r="943" spans="1:11" ht="17" customHeight="1" x14ac:dyDescent="0.15">
      <c r="A943" s="44"/>
      <c r="B943" s="44"/>
      <c r="C943" s="44"/>
      <c r="D943" s="45">
        <f t="shared" si="7"/>
        <v>91</v>
      </c>
      <c r="E943" s="46">
        <f t="shared" si="8"/>
        <v>0</v>
      </c>
      <c r="F943" s="46"/>
      <c r="G943" s="47"/>
      <c r="H943" s="47">
        <f>SUMIFS(Expenses!$C$3:$C1000,Expenses!$D$3:$D1000,$A943,Expenses!$B$3:$B1000,"&gt;="&amp;$C943,Expenses!$B$3:$B1000,"&lt;="&amp;$D943)</f>
        <v>0</v>
      </c>
      <c r="I943" s="47">
        <f>SUMIFS(Expenses!$C$3:$C1000,Expenses!$D$3:$D1000,$A943,Expenses!$E$3:$E1000,$I$2,Expenses!$B$3:$B1000,"&gt;="&amp;$C943,Expenses!$B$3:$B1000,"&lt;="&amp;$D943)</f>
        <v>0</v>
      </c>
      <c r="J943" s="47">
        <f>SUMIFS(Expenses!$C$3:$C1000,Expenses!$D$3:$D1000,$A943,Expenses!$E$3:$E1000,$J$2,Expenses!$B$3:$B1000,"&gt;="&amp;$C943,Expenses!$B$3:$B1000,"&lt;="&amp;$D943)</f>
        <v>0</v>
      </c>
      <c r="K943" s="9"/>
    </row>
    <row r="944" spans="1:11" ht="17" customHeight="1" x14ac:dyDescent="0.15">
      <c r="A944" s="44"/>
      <c r="B944" s="44"/>
      <c r="C944" s="44"/>
      <c r="D944" s="45">
        <f t="shared" si="7"/>
        <v>91</v>
      </c>
      <c r="E944" s="46">
        <f t="shared" si="8"/>
        <v>0</v>
      </c>
      <c r="F944" s="46"/>
      <c r="G944" s="47"/>
      <c r="H944" s="47">
        <f>SUMIFS(Expenses!$C$3:$C1000,Expenses!$D$3:$D1000,$A944,Expenses!$B$3:$B1000,"&gt;="&amp;$C944,Expenses!$B$3:$B1000,"&lt;="&amp;$D944)</f>
        <v>0</v>
      </c>
      <c r="I944" s="47">
        <f>SUMIFS(Expenses!$C$3:$C1000,Expenses!$D$3:$D1000,$A944,Expenses!$E$3:$E1000,$I$2,Expenses!$B$3:$B1000,"&gt;="&amp;$C944,Expenses!$B$3:$B1000,"&lt;="&amp;$D944)</f>
        <v>0</v>
      </c>
      <c r="J944" s="47">
        <f>SUMIFS(Expenses!$C$3:$C1000,Expenses!$D$3:$D1000,$A944,Expenses!$E$3:$E1000,$J$2,Expenses!$B$3:$B1000,"&gt;="&amp;$C944,Expenses!$B$3:$B1000,"&lt;="&amp;$D944)</f>
        <v>0</v>
      </c>
      <c r="K944" s="9"/>
    </row>
    <row r="945" spans="1:11" ht="17" customHeight="1" x14ac:dyDescent="0.15">
      <c r="A945" s="44"/>
      <c r="B945" s="44"/>
      <c r="C945" s="44"/>
      <c r="D945" s="45">
        <f t="shared" si="7"/>
        <v>91</v>
      </c>
      <c r="E945" s="46">
        <f t="shared" si="8"/>
        <v>0</v>
      </c>
      <c r="F945" s="46"/>
      <c r="G945" s="47"/>
      <c r="H945" s="47">
        <f>SUMIFS(Expenses!$C$3:$C1000,Expenses!$D$3:$D1000,$A945,Expenses!$B$3:$B1000,"&gt;="&amp;$C945,Expenses!$B$3:$B1000,"&lt;="&amp;$D945)</f>
        <v>0</v>
      </c>
      <c r="I945" s="47">
        <f>SUMIFS(Expenses!$C$3:$C1000,Expenses!$D$3:$D1000,$A945,Expenses!$E$3:$E1000,$I$2,Expenses!$B$3:$B1000,"&gt;="&amp;$C945,Expenses!$B$3:$B1000,"&lt;="&amp;$D945)</f>
        <v>0</v>
      </c>
      <c r="J945" s="47">
        <f>SUMIFS(Expenses!$C$3:$C1000,Expenses!$D$3:$D1000,$A945,Expenses!$E$3:$E1000,$J$2,Expenses!$B$3:$B1000,"&gt;="&amp;$C945,Expenses!$B$3:$B1000,"&lt;="&amp;$D945)</f>
        <v>0</v>
      </c>
      <c r="K945" s="9"/>
    </row>
    <row r="946" spans="1:11" ht="17" customHeight="1" x14ac:dyDescent="0.15">
      <c r="A946" s="44"/>
      <c r="B946" s="44"/>
      <c r="C946" s="44"/>
      <c r="D946" s="45">
        <f t="shared" si="7"/>
        <v>91</v>
      </c>
      <c r="E946" s="46">
        <f t="shared" si="8"/>
        <v>0</v>
      </c>
      <c r="F946" s="46"/>
      <c r="G946" s="47"/>
      <c r="H946" s="47">
        <f>SUMIFS(Expenses!$C$3:$C1000,Expenses!$D$3:$D1000,$A946,Expenses!$B$3:$B1000,"&gt;="&amp;$C946,Expenses!$B$3:$B1000,"&lt;="&amp;$D946)</f>
        <v>0</v>
      </c>
      <c r="I946" s="47">
        <f>SUMIFS(Expenses!$C$3:$C1000,Expenses!$D$3:$D1000,$A946,Expenses!$E$3:$E1000,$I$2,Expenses!$B$3:$B1000,"&gt;="&amp;$C946,Expenses!$B$3:$B1000,"&lt;="&amp;$D946)</f>
        <v>0</v>
      </c>
      <c r="J946" s="47">
        <f>SUMIFS(Expenses!$C$3:$C1000,Expenses!$D$3:$D1000,$A946,Expenses!$E$3:$E1000,$J$2,Expenses!$B$3:$B1000,"&gt;="&amp;$C946,Expenses!$B$3:$B1000,"&lt;="&amp;$D946)</f>
        <v>0</v>
      </c>
      <c r="K946" s="9"/>
    </row>
    <row r="947" spans="1:11" ht="17" customHeight="1" x14ac:dyDescent="0.15">
      <c r="A947" s="44"/>
      <c r="B947" s="44"/>
      <c r="C947" s="44"/>
      <c r="D947" s="45">
        <f t="shared" si="7"/>
        <v>91</v>
      </c>
      <c r="E947" s="46">
        <f t="shared" si="8"/>
        <v>0</v>
      </c>
      <c r="F947" s="46"/>
      <c r="G947" s="47"/>
      <c r="H947" s="47">
        <f>SUMIFS(Expenses!$C$3:$C1000,Expenses!$D$3:$D1000,$A947,Expenses!$B$3:$B1000,"&gt;="&amp;$C947,Expenses!$B$3:$B1000,"&lt;="&amp;$D947)</f>
        <v>0</v>
      </c>
      <c r="I947" s="47">
        <f>SUMIFS(Expenses!$C$3:$C1000,Expenses!$D$3:$D1000,$A947,Expenses!$E$3:$E1000,$I$2,Expenses!$B$3:$B1000,"&gt;="&amp;$C947,Expenses!$B$3:$B1000,"&lt;="&amp;$D947)</f>
        <v>0</v>
      </c>
      <c r="J947" s="47">
        <f>SUMIFS(Expenses!$C$3:$C1000,Expenses!$D$3:$D1000,$A947,Expenses!$E$3:$E1000,$J$2,Expenses!$B$3:$B1000,"&gt;="&amp;$C947,Expenses!$B$3:$B1000,"&lt;="&amp;$D947)</f>
        <v>0</v>
      </c>
      <c r="K947" s="9"/>
    </row>
    <row r="948" spans="1:11" ht="17" customHeight="1" x14ac:dyDescent="0.15">
      <c r="A948" s="44"/>
      <c r="B948" s="44"/>
      <c r="C948" s="44"/>
      <c r="D948" s="45">
        <f t="shared" si="7"/>
        <v>91</v>
      </c>
      <c r="E948" s="46">
        <f t="shared" si="8"/>
        <v>0</v>
      </c>
      <c r="F948" s="46"/>
      <c r="G948" s="47"/>
      <c r="H948" s="47">
        <f>SUMIFS(Expenses!$C$3:$C1000,Expenses!$D$3:$D1000,$A948,Expenses!$B$3:$B1000,"&gt;="&amp;$C948,Expenses!$B$3:$B1000,"&lt;="&amp;$D948)</f>
        <v>0</v>
      </c>
      <c r="I948" s="47">
        <f>SUMIFS(Expenses!$C$3:$C1000,Expenses!$D$3:$D1000,$A948,Expenses!$E$3:$E1000,$I$2,Expenses!$B$3:$B1000,"&gt;="&amp;$C948,Expenses!$B$3:$B1000,"&lt;="&amp;$D948)</f>
        <v>0</v>
      </c>
      <c r="J948" s="47">
        <f>SUMIFS(Expenses!$C$3:$C1000,Expenses!$D$3:$D1000,$A948,Expenses!$E$3:$E1000,$J$2,Expenses!$B$3:$B1000,"&gt;="&amp;$C948,Expenses!$B$3:$B1000,"&lt;="&amp;$D948)</f>
        <v>0</v>
      </c>
      <c r="K948" s="9"/>
    </row>
    <row r="949" spans="1:11" ht="17" customHeight="1" x14ac:dyDescent="0.15">
      <c r="A949" s="44"/>
      <c r="B949" s="44"/>
      <c r="C949" s="44"/>
      <c r="D949" s="45">
        <f t="shared" si="7"/>
        <v>91</v>
      </c>
      <c r="E949" s="46">
        <f t="shared" si="8"/>
        <v>0</v>
      </c>
      <c r="F949" s="46"/>
      <c r="G949" s="47"/>
      <c r="H949" s="47">
        <f>SUMIFS(Expenses!$C$3:$C1000,Expenses!$D$3:$D1000,$A949,Expenses!$B$3:$B1000,"&gt;="&amp;$C949,Expenses!$B$3:$B1000,"&lt;="&amp;$D949)</f>
        <v>0</v>
      </c>
      <c r="I949" s="47">
        <f>SUMIFS(Expenses!$C$3:$C1000,Expenses!$D$3:$D1000,$A949,Expenses!$E$3:$E1000,$I$2,Expenses!$B$3:$B1000,"&gt;="&amp;$C949,Expenses!$B$3:$B1000,"&lt;="&amp;$D949)</f>
        <v>0</v>
      </c>
      <c r="J949" s="47">
        <f>SUMIFS(Expenses!$C$3:$C1000,Expenses!$D$3:$D1000,$A949,Expenses!$E$3:$E1000,$J$2,Expenses!$B$3:$B1000,"&gt;="&amp;$C949,Expenses!$B$3:$B1000,"&lt;="&amp;$D949)</f>
        <v>0</v>
      </c>
      <c r="K949" s="9"/>
    </row>
    <row r="950" spans="1:11" ht="17" customHeight="1" x14ac:dyDescent="0.15">
      <c r="A950" s="44"/>
      <c r="B950" s="44"/>
      <c r="C950" s="44"/>
      <c r="D950" s="45">
        <f t="shared" si="7"/>
        <v>91</v>
      </c>
      <c r="E950" s="46">
        <f t="shared" si="8"/>
        <v>0</v>
      </c>
      <c r="F950" s="46"/>
      <c r="G950" s="47"/>
      <c r="H950" s="47">
        <f>SUMIFS(Expenses!$C$3:$C1000,Expenses!$D$3:$D1000,$A950,Expenses!$B$3:$B1000,"&gt;="&amp;$C950,Expenses!$B$3:$B1000,"&lt;="&amp;$D950)</f>
        <v>0</v>
      </c>
      <c r="I950" s="47">
        <f>SUMIFS(Expenses!$C$3:$C1000,Expenses!$D$3:$D1000,$A950,Expenses!$E$3:$E1000,$I$2,Expenses!$B$3:$B1000,"&gt;="&amp;$C950,Expenses!$B$3:$B1000,"&lt;="&amp;$D950)</f>
        <v>0</v>
      </c>
      <c r="J950" s="47">
        <f>SUMIFS(Expenses!$C$3:$C1000,Expenses!$D$3:$D1000,$A950,Expenses!$E$3:$E1000,$J$2,Expenses!$B$3:$B1000,"&gt;="&amp;$C950,Expenses!$B$3:$B1000,"&lt;="&amp;$D950)</f>
        <v>0</v>
      </c>
      <c r="K950" s="9"/>
    </row>
    <row r="951" spans="1:11" ht="17" customHeight="1" x14ac:dyDescent="0.15">
      <c r="A951" s="44"/>
      <c r="B951" s="44"/>
      <c r="C951" s="44"/>
      <c r="D951" s="45">
        <f t="shared" si="7"/>
        <v>91</v>
      </c>
      <c r="E951" s="46">
        <f t="shared" si="8"/>
        <v>0</v>
      </c>
      <c r="F951" s="46"/>
      <c r="G951" s="47"/>
      <c r="H951" s="47">
        <f>SUMIFS(Expenses!$C$3:$C1000,Expenses!$D$3:$D1000,$A951,Expenses!$B$3:$B1000,"&gt;="&amp;$C951,Expenses!$B$3:$B1000,"&lt;="&amp;$D951)</f>
        <v>0</v>
      </c>
      <c r="I951" s="47">
        <f>SUMIFS(Expenses!$C$3:$C1000,Expenses!$D$3:$D1000,$A951,Expenses!$E$3:$E1000,$I$2,Expenses!$B$3:$B1000,"&gt;="&amp;$C951,Expenses!$B$3:$B1000,"&lt;="&amp;$D951)</f>
        <v>0</v>
      </c>
      <c r="J951" s="47">
        <f>SUMIFS(Expenses!$C$3:$C1000,Expenses!$D$3:$D1000,$A951,Expenses!$E$3:$E1000,$J$2,Expenses!$B$3:$B1000,"&gt;="&amp;$C951,Expenses!$B$3:$B1000,"&lt;="&amp;$D951)</f>
        <v>0</v>
      </c>
      <c r="K951" s="9"/>
    </row>
    <row r="952" spans="1:11" ht="17" customHeight="1" x14ac:dyDescent="0.15">
      <c r="A952" s="44"/>
      <c r="B952" s="44"/>
      <c r="C952" s="44"/>
      <c r="D952" s="45">
        <f t="shared" si="7"/>
        <v>91</v>
      </c>
      <c r="E952" s="46">
        <f t="shared" si="8"/>
        <v>0</v>
      </c>
      <c r="F952" s="46"/>
      <c r="G952" s="47"/>
      <c r="H952" s="47">
        <f>SUMIFS(Expenses!$C$3:$C1000,Expenses!$D$3:$D1000,$A952,Expenses!$B$3:$B1000,"&gt;="&amp;$C952,Expenses!$B$3:$B1000,"&lt;="&amp;$D952)</f>
        <v>0</v>
      </c>
      <c r="I952" s="47">
        <f>SUMIFS(Expenses!$C$3:$C1000,Expenses!$D$3:$D1000,$A952,Expenses!$E$3:$E1000,$I$2,Expenses!$B$3:$B1000,"&gt;="&amp;$C952,Expenses!$B$3:$B1000,"&lt;="&amp;$D952)</f>
        <v>0</v>
      </c>
      <c r="J952" s="47">
        <f>SUMIFS(Expenses!$C$3:$C1000,Expenses!$D$3:$D1000,$A952,Expenses!$E$3:$E1000,$J$2,Expenses!$B$3:$B1000,"&gt;="&amp;$C952,Expenses!$B$3:$B1000,"&lt;="&amp;$D952)</f>
        <v>0</v>
      </c>
      <c r="K952" s="9"/>
    </row>
    <row r="953" spans="1:11" ht="17" customHeight="1" x14ac:dyDescent="0.15">
      <c r="A953" s="44"/>
      <c r="B953" s="44"/>
      <c r="C953" s="44"/>
      <c r="D953" s="45">
        <f t="shared" si="7"/>
        <v>91</v>
      </c>
      <c r="E953" s="46">
        <f t="shared" si="8"/>
        <v>0</v>
      </c>
      <c r="F953" s="46"/>
      <c r="G953" s="47"/>
      <c r="H953" s="47">
        <f>SUMIFS(Expenses!$C$3:$C1000,Expenses!$D$3:$D1000,$A953,Expenses!$B$3:$B1000,"&gt;="&amp;$C953,Expenses!$B$3:$B1000,"&lt;="&amp;$D953)</f>
        <v>0</v>
      </c>
      <c r="I953" s="47">
        <f>SUMIFS(Expenses!$C$3:$C1000,Expenses!$D$3:$D1000,$A953,Expenses!$E$3:$E1000,$I$2,Expenses!$B$3:$B1000,"&gt;="&amp;$C953,Expenses!$B$3:$B1000,"&lt;="&amp;$D953)</f>
        <v>0</v>
      </c>
      <c r="J953" s="47">
        <f>SUMIFS(Expenses!$C$3:$C1000,Expenses!$D$3:$D1000,$A953,Expenses!$E$3:$E1000,$J$2,Expenses!$B$3:$B1000,"&gt;="&amp;$C953,Expenses!$B$3:$B1000,"&lt;="&amp;$D953)</f>
        <v>0</v>
      </c>
      <c r="K953" s="9"/>
    </row>
    <row r="954" spans="1:11" ht="17" customHeight="1" x14ac:dyDescent="0.15">
      <c r="A954" s="44"/>
      <c r="B954" s="44"/>
      <c r="C954" s="44"/>
      <c r="D954" s="45">
        <f t="shared" si="7"/>
        <v>91</v>
      </c>
      <c r="E954" s="46">
        <f t="shared" si="8"/>
        <v>0</v>
      </c>
      <c r="F954" s="46"/>
      <c r="G954" s="47"/>
      <c r="H954" s="47">
        <f>SUMIFS(Expenses!$C$3:$C1000,Expenses!$D$3:$D1000,$A954,Expenses!$B$3:$B1000,"&gt;="&amp;$C954,Expenses!$B$3:$B1000,"&lt;="&amp;$D954)</f>
        <v>0</v>
      </c>
      <c r="I954" s="47">
        <f>SUMIFS(Expenses!$C$3:$C1000,Expenses!$D$3:$D1000,$A954,Expenses!$E$3:$E1000,$I$2,Expenses!$B$3:$B1000,"&gt;="&amp;$C954,Expenses!$B$3:$B1000,"&lt;="&amp;$D954)</f>
        <v>0</v>
      </c>
      <c r="J954" s="47">
        <f>SUMIFS(Expenses!$C$3:$C1000,Expenses!$D$3:$D1000,$A954,Expenses!$E$3:$E1000,$J$2,Expenses!$B$3:$B1000,"&gt;="&amp;$C954,Expenses!$B$3:$B1000,"&lt;="&amp;$D954)</f>
        <v>0</v>
      </c>
      <c r="K954" s="9"/>
    </row>
    <row r="955" spans="1:11" ht="17" customHeight="1" x14ac:dyDescent="0.15">
      <c r="A955" s="44"/>
      <c r="B955" s="44"/>
      <c r="C955" s="44"/>
      <c r="D955" s="45">
        <f t="shared" si="7"/>
        <v>91</v>
      </c>
      <c r="E955" s="46">
        <f t="shared" si="8"/>
        <v>0</v>
      </c>
      <c r="F955" s="46"/>
      <c r="G955" s="47"/>
      <c r="H955" s="47">
        <f>SUMIFS(Expenses!$C$3:$C1000,Expenses!$D$3:$D1000,$A955,Expenses!$B$3:$B1000,"&gt;="&amp;$C955,Expenses!$B$3:$B1000,"&lt;="&amp;$D955)</f>
        <v>0</v>
      </c>
      <c r="I955" s="47">
        <f>SUMIFS(Expenses!$C$3:$C1000,Expenses!$D$3:$D1000,$A955,Expenses!$E$3:$E1000,$I$2,Expenses!$B$3:$B1000,"&gt;="&amp;$C955,Expenses!$B$3:$B1000,"&lt;="&amp;$D955)</f>
        <v>0</v>
      </c>
      <c r="J955" s="47">
        <f>SUMIFS(Expenses!$C$3:$C1000,Expenses!$D$3:$D1000,$A955,Expenses!$E$3:$E1000,$J$2,Expenses!$B$3:$B1000,"&gt;="&amp;$C955,Expenses!$B$3:$B1000,"&lt;="&amp;$D955)</f>
        <v>0</v>
      </c>
      <c r="K955" s="9"/>
    </row>
    <row r="956" spans="1:11" ht="17" customHeight="1" x14ac:dyDescent="0.15">
      <c r="A956" s="44"/>
      <c r="B956" s="44"/>
      <c r="C956" s="44"/>
      <c r="D956" s="45">
        <f t="shared" si="7"/>
        <v>91</v>
      </c>
      <c r="E956" s="46">
        <f t="shared" si="8"/>
        <v>0</v>
      </c>
      <c r="F956" s="46"/>
      <c r="G956" s="47"/>
      <c r="H956" s="47">
        <f>SUMIFS(Expenses!$C$3:$C1000,Expenses!$D$3:$D1000,$A956,Expenses!$B$3:$B1000,"&gt;="&amp;$C956,Expenses!$B$3:$B1000,"&lt;="&amp;$D956)</f>
        <v>0</v>
      </c>
      <c r="I956" s="47">
        <f>SUMIFS(Expenses!$C$3:$C1000,Expenses!$D$3:$D1000,$A956,Expenses!$E$3:$E1000,$I$2,Expenses!$B$3:$B1000,"&gt;="&amp;$C956,Expenses!$B$3:$B1000,"&lt;="&amp;$D956)</f>
        <v>0</v>
      </c>
      <c r="J956" s="47">
        <f>SUMIFS(Expenses!$C$3:$C1000,Expenses!$D$3:$D1000,$A956,Expenses!$E$3:$E1000,$J$2,Expenses!$B$3:$B1000,"&gt;="&amp;$C956,Expenses!$B$3:$B1000,"&lt;="&amp;$D956)</f>
        <v>0</v>
      </c>
      <c r="K956" s="9"/>
    </row>
    <row r="957" spans="1:11" ht="17" customHeight="1" x14ac:dyDescent="0.15">
      <c r="A957" s="44"/>
      <c r="B957" s="44"/>
      <c r="C957" s="44"/>
      <c r="D957" s="45">
        <f t="shared" si="7"/>
        <v>91</v>
      </c>
      <c r="E957" s="46">
        <f t="shared" si="8"/>
        <v>0</v>
      </c>
      <c r="F957" s="46"/>
      <c r="G957" s="47"/>
      <c r="H957" s="47">
        <f>SUMIFS(Expenses!$C$3:$C1000,Expenses!$D$3:$D1000,$A957,Expenses!$B$3:$B1000,"&gt;="&amp;$C957,Expenses!$B$3:$B1000,"&lt;="&amp;$D957)</f>
        <v>0</v>
      </c>
      <c r="I957" s="47">
        <f>SUMIFS(Expenses!$C$3:$C1000,Expenses!$D$3:$D1000,$A957,Expenses!$E$3:$E1000,$I$2,Expenses!$B$3:$B1000,"&gt;="&amp;$C957,Expenses!$B$3:$B1000,"&lt;="&amp;$D957)</f>
        <v>0</v>
      </c>
      <c r="J957" s="47">
        <f>SUMIFS(Expenses!$C$3:$C1000,Expenses!$D$3:$D1000,$A957,Expenses!$E$3:$E1000,$J$2,Expenses!$B$3:$B1000,"&gt;="&amp;$C957,Expenses!$B$3:$B1000,"&lt;="&amp;$D957)</f>
        <v>0</v>
      </c>
      <c r="K957" s="9"/>
    </row>
    <row r="958" spans="1:11" ht="17" customHeight="1" x14ac:dyDescent="0.15">
      <c r="A958" s="44"/>
      <c r="B958" s="44"/>
      <c r="C958" s="44"/>
      <c r="D958" s="45">
        <f t="shared" si="7"/>
        <v>91</v>
      </c>
      <c r="E958" s="46">
        <f t="shared" si="8"/>
        <v>0</v>
      </c>
      <c r="F958" s="46"/>
      <c r="G958" s="47"/>
      <c r="H958" s="47">
        <f>SUMIFS(Expenses!$C$3:$C1000,Expenses!$D$3:$D1000,$A958,Expenses!$B$3:$B1000,"&gt;="&amp;$C958,Expenses!$B$3:$B1000,"&lt;="&amp;$D958)</f>
        <v>0</v>
      </c>
      <c r="I958" s="47">
        <f>SUMIFS(Expenses!$C$3:$C1000,Expenses!$D$3:$D1000,$A958,Expenses!$E$3:$E1000,$I$2,Expenses!$B$3:$B1000,"&gt;="&amp;$C958,Expenses!$B$3:$B1000,"&lt;="&amp;$D958)</f>
        <v>0</v>
      </c>
      <c r="J958" s="47">
        <f>SUMIFS(Expenses!$C$3:$C1000,Expenses!$D$3:$D1000,$A958,Expenses!$E$3:$E1000,$J$2,Expenses!$B$3:$B1000,"&gt;="&amp;$C958,Expenses!$B$3:$B1000,"&lt;="&amp;$D958)</f>
        <v>0</v>
      </c>
      <c r="K958" s="9"/>
    </row>
    <row r="959" spans="1:11" ht="17" customHeight="1" x14ac:dyDescent="0.15">
      <c r="A959" s="44"/>
      <c r="B959" s="44"/>
      <c r="C959" s="44"/>
      <c r="D959" s="45">
        <f t="shared" si="7"/>
        <v>91</v>
      </c>
      <c r="E959" s="46">
        <f t="shared" si="8"/>
        <v>0</v>
      </c>
      <c r="F959" s="46"/>
      <c r="G959" s="47"/>
      <c r="H959" s="47">
        <f>SUMIFS(Expenses!$C$3:$C1000,Expenses!$D$3:$D1000,$A959,Expenses!$B$3:$B1000,"&gt;="&amp;$C959,Expenses!$B$3:$B1000,"&lt;="&amp;$D959)</f>
        <v>0</v>
      </c>
      <c r="I959" s="47">
        <f>SUMIFS(Expenses!$C$3:$C1000,Expenses!$D$3:$D1000,$A959,Expenses!$E$3:$E1000,$I$2,Expenses!$B$3:$B1000,"&gt;="&amp;$C959,Expenses!$B$3:$B1000,"&lt;="&amp;$D959)</f>
        <v>0</v>
      </c>
      <c r="J959" s="47">
        <f>SUMIFS(Expenses!$C$3:$C1000,Expenses!$D$3:$D1000,$A959,Expenses!$E$3:$E1000,$J$2,Expenses!$B$3:$B1000,"&gt;="&amp;$C959,Expenses!$B$3:$B1000,"&lt;="&amp;$D959)</f>
        <v>0</v>
      </c>
      <c r="K959" s="9"/>
    </row>
    <row r="960" spans="1:11" ht="17" customHeight="1" x14ac:dyDescent="0.15">
      <c r="A960" s="44"/>
      <c r="B960" s="44"/>
      <c r="C960" s="44"/>
      <c r="D960" s="45">
        <f t="shared" si="7"/>
        <v>91</v>
      </c>
      <c r="E960" s="46">
        <f t="shared" si="8"/>
        <v>0</v>
      </c>
      <c r="F960" s="46"/>
      <c r="G960" s="47"/>
      <c r="H960" s="47">
        <f>SUMIFS(Expenses!$C$3:$C1000,Expenses!$D$3:$D1000,$A960,Expenses!$B$3:$B1000,"&gt;="&amp;$C960,Expenses!$B$3:$B1000,"&lt;="&amp;$D960)</f>
        <v>0</v>
      </c>
      <c r="I960" s="47">
        <f>SUMIFS(Expenses!$C$3:$C1000,Expenses!$D$3:$D1000,$A960,Expenses!$E$3:$E1000,$I$2,Expenses!$B$3:$B1000,"&gt;="&amp;$C960,Expenses!$B$3:$B1000,"&lt;="&amp;$D960)</f>
        <v>0</v>
      </c>
      <c r="J960" s="47">
        <f>SUMIFS(Expenses!$C$3:$C1000,Expenses!$D$3:$D1000,$A960,Expenses!$E$3:$E1000,$J$2,Expenses!$B$3:$B1000,"&gt;="&amp;$C960,Expenses!$B$3:$B1000,"&lt;="&amp;$D960)</f>
        <v>0</v>
      </c>
      <c r="K960" s="9"/>
    </row>
    <row r="961" spans="1:11" ht="17" customHeight="1" x14ac:dyDescent="0.15">
      <c r="A961" s="44"/>
      <c r="B961" s="44"/>
      <c r="C961" s="44"/>
      <c r="D961" s="45">
        <f t="shared" si="7"/>
        <v>91</v>
      </c>
      <c r="E961" s="46">
        <f t="shared" si="8"/>
        <v>0</v>
      </c>
      <c r="F961" s="46"/>
      <c r="G961" s="47"/>
      <c r="H961" s="47">
        <f>SUMIFS(Expenses!$C$3:$C1000,Expenses!$D$3:$D1000,$A961,Expenses!$B$3:$B1000,"&gt;="&amp;$C961,Expenses!$B$3:$B1000,"&lt;="&amp;$D961)</f>
        <v>0</v>
      </c>
      <c r="I961" s="47">
        <f>SUMIFS(Expenses!$C$3:$C1000,Expenses!$D$3:$D1000,$A961,Expenses!$E$3:$E1000,$I$2,Expenses!$B$3:$B1000,"&gt;="&amp;$C961,Expenses!$B$3:$B1000,"&lt;="&amp;$D961)</f>
        <v>0</v>
      </c>
      <c r="J961" s="47">
        <f>SUMIFS(Expenses!$C$3:$C1000,Expenses!$D$3:$D1000,$A961,Expenses!$E$3:$E1000,$J$2,Expenses!$B$3:$B1000,"&gt;="&amp;$C961,Expenses!$B$3:$B1000,"&lt;="&amp;$D961)</f>
        <v>0</v>
      </c>
      <c r="K961" s="9"/>
    </row>
    <row r="962" spans="1:11" ht="17" customHeight="1" x14ac:dyDescent="0.15">
      <c r="A962" s="44"/>
      <c r="B962" s="44"/>
      <c r="C962" s="44"/>
      <c r="D962" s="45">
        <f t="shared" si="7"/>
        <v>91</v>
      </c>
      <c r="E962" s="46">
        <f t="shared" si="8"/>
        <v>0</v>
      </c>
      <c r="F962" s="46"/>
      <c r="G962" s="47"/>
      <c r="H962" s="47">
        <f>SUMIFS(Expenses!$C$3:$C1000,Expenses!$D$3:$D1000,$A962,Expenses!$B$3:$B1000,"&gt;="&amp;$C962,Expenses!$B$3:$B1000,"&lt;="&amp;$D962)</f>
        <v>0</v>
      </c>
      <c r="I962" s="47">
        <f>SUMIFS(Expenses!$C$3:$C1000,Expenses!$D$3:$D1000,$A962,Expenses!$E$3:$E1000,$I$2,Expenses!$B$3:$B1000,"&gt;="&amp;$C962,Expenses!$B$3:$B1000,"&lt;="&amp;$D962)</f>
        <v>0</v>
      </c>
      <c r="J962" s="47">
        <f>SUMIFS(Expenses!$C$3:$C1000,Expenses!$D$3:$D1000,$A962,Expenses!$E$3:$E1000,$J$2,Expenses!$B$3:$B1000,"&gt;="&amp;$C962,Expenses!$B$3:$B1000,"&lt;="&amp;$D962)</f>
        <v>0</v>
      </c>
      <c r="K962" s="9"/>
    </row>
    <row r="963" spans="1:11" ht="17" customHeight="1" x14ac:dyDescent="0.15">
      <c r="A963" s="44"/>
      <c r="B963" s="44"/>
      <c r="C963" s="44"/>
      <c r="D963" s="45">
        <f t="shared" si="7"/>
        <v>91</v>
      </c>
      <c r="E963" s="46">
        <f t="shared" si="8"/>
        <v>0</v>
      </c>
      <c r="F963" s="46"/>
      <c r="G963" s="47"/>
      <c r="H963" s="47">
        <f>SUMIFS(Expenses!$C$3:$C1000,Expenses!$D$3:$D1000,$A963,Expenses!$B$3:$B1000,"&gt;="&amp;$C963,Expenses!$B$3:$B1000,"&lt;="&amp;$D963)</f>
        <v>0</v>
      </c>
      <c r="I963" s="47">
        <f>SUMIFS(Expenses!$C$3:$C1000,Expenses!$D$3:$D1000,$A963,Expenses!$E$3:$E1000,$I$2,Expenses!$B$3:$B1000,"&gt;="&amp;$C963,Expenses!$B$3:$B1000,"&lt;="&amp;$D963)</f>
        <v>0</v>
      </c>
      <c r="J963" s="47">
        <f>SUMIFS(Expenses!$C$3:$C1000,Expenses!$D$3:$D1000,$A963,Expenses!$E$3:$E1000,$J$2,Expenses!$B$3:$B1000,"&gt;="&amp;$C963,Expenses!$B$3:$B1000,"&lt;="&amp;$D963)</f>
        <v>0</v>
      </c>
      <c r="K963" s="9"/>
    </row>
    <row r="964" spans="1:11" ht="17" customHeight="1" x14ac:dyDescent="0.15">
      <c r="A964" s="44"/>
      <c r="B964" s="44"/>
      <c r="C964" s="44"/>
      <c r="D964" s="45">
        <f t="shared" si="7"/>
        <v>91</v>
      </c>
      <c r="E964" s="46">
        <f t="shared" si="8"/>
        <v>0</v>
      </c>
      <c r="F964" s="46"/>
      <c r="G964" s="47"/>
      <c r="H964" s="47">
        <f>SUMIFS(Expenses!$C$3:$C1000,Expenses!$D$3:$D1000,$A964,Expenses!$B$3:$B1000,"&gt;="&amp;$C964,Expenses!$B$3:$B1000,"&lt;="&amp;$D964)</f>
        <v>0</v>
      </c>
      <c r="I964" s="47">
        <f>SUMIFS(Expenses!$C$3:$C1000,Expenses!$D$3:$D1000,$A964,Expenses!$E$3:$E1000,$I$2,Expenses!$B$3:$B1000,"&gt;="&amp;$C964,Expenses!$B$3:$B1000,"&lt;="&amp;$D964)</f>
        <v>0</v>
      </c>
      <c r="J964" s="47">
        <f>SUMIFS(Expenses!$C$3:$C1000,Expenses!$D$3:$D1000,$A964,Expenses!$E$3:$E1000,$J$2,Expenses!$B$3:$B1000,"&gt;="&amp;$C964,Expenses!$B$3:$B1000,"&lt;="&amp;$D964)</f>
        <v>0</v>
      </c>
      <c r="K964" s="9"/>
    </row>
    <row r="965" spans="1:11" ht="17" customHeight="1" x14ac:dyDescent="0.15">
      <c r="A965" s="44"/>
      <c r="B965" s="44"/>
      <c r="C965" s="44"/>
      <c r="D965" s="45">
        <f t="shared" si="7"/>
        <v>91</v>
      </c>
      <c r="E965" s="46">
        <f t="shared" si="8"/>
        <v>0</v>
      </c>
      <c r="F965" s="46"/>
      <c r="G965" s="47"/>
      <c r="H965" s="47">
        <f>SUMIFS(Expenses!$C$3:$C1000,Expenses!$D$3:$D1000,$A965,Expenses!$B$3:$B1000,"&gt;="&amp;$C965,Expenses!$B$3:$B1000,"&lt;="&amp;$D965)</f>
        <v>0</v>
      </c>
      <c r="I965" s="47">
        <f>SUMIFS(Expenses!$C$3:$C1000,Expenses!$D$3:$D1000,$A965,Expenses!$E$3:$E1000,$I$2,Expenses!$B$3:$B1000,"&gt;="&amp;$C965,Expenses!$B$3:$B1000,"&lt;="&amp;$D965)</f>
        <v>0</v>
      </c>
      <c r="J965" s="47">
        <f>SUMIFS(Expenses!$C$3:$C1000,Expenses!$D$3:$D1000,$A965,Expenses!$E$3:$E1000,$J$2,Expenses!$B$3:$B1000,"&gt;="&amp;$C965,Expenses!$B$3:$B1000,"&lt;="&amp;$D965)</f>
        <v>0</v>
      </c>
      <c r="K965" s="9"/>
    </row>
    <row r="966" spans="1:11" ht="17" customHeight="1" x14ac:dyDescent="0.15">
      <c r="A966" s="44"/>
      <c r="B966" s="44"/>
      <c r="C966" s="44"/>
      <c r="D966" s="45">
        <f t="shared" si="7"/>
        <v>91</v>
      </c>
      <c r="E966" s="46">
        <f t="shared" si="8"/>
        <v>0</v>
      </c>
      <c r="F966" s="46"/>
      <c r="G966" s="47"/>
      <c r="H966" s="47">
        <f>SUMIFS(Expenses!$C$3:$C1000,Expenses!$D$3:$D1000,$A966,Expenses!$B$3:$B1000,"&gt;="&amp;$C966,Expenses!$B$3:$B1000,"&lt;="&amp;$D966)</f>
        <v>0</v>
      </c>
      <c r="I966" s="47">
        <f>SUMIFS(Expenses!$C$3:$C1000,Expenses!$D$3:$D1000,$A966,Expenses!$E$3:$E1000,$I$2,Expenses!$B$3:$B1000,"&gt;="&amp;$C966,Expenses!$B$3:$B1000,"&lt;="&amp;$D966)</f>
        <v>0</v>
      </c>
      <c r="J966" s="47">
        <f>SUMIFS(Expenses!$C$3:$C1000,Expenses!$D$3:$D1000,$A966,Expenses!$E$3:$E1000,$J$2,Expenses!$B$3:$B1000,"&gt;="&amp;$C966,Expenses!$B$3:$B1000,"&lt;="&amp;$D966)</f>
        <v>0</v>
      </c>
      <c r="K966" s="9"/>
    </row>
    <row r="967" spans="1:11" ht="17" customHeight="1" x14ac:dyDescent="0.15">
      <c r="A967" s="44"/>
      <c r="B967" s="44"/>
      <c r="C967" s="44"/>
      <c r="D967" s="45">
        <f t="shared" si="7"/>
        <v>91</v>
      </c>
      <c r="E967" s="46">
        <f t="shared" si="8"/>
        <v>0</v>
      </c>
      <c r="F967" s="46"/>
      <c r="G967" s="47"/>
      <c r="H967" s="47">
        <f>SUMIFS(Expenses!$C$3:$C1000,Expenses!$D$3:$D1000,$A967,Expenses!$B$3:$B1000,"&gt;="&amp;$C967,Expenses!$B$3:$B1000,"&lt;="&amp;$D967)</f>
        <v>0</v>
      </c>
      <c r="I967" s="47">
        <f>SUMIFS(Expenses!$C$3:$C1000,Expenses!$D$3:$D1000,$A967,Expenses!$E$3:$E1000,$I$2,Expenses!$B$3:$B1000,"&gt;="&amp;$C967,Expenses!$B$3:$B1000,"&lt;="&amp;$D967)</f>
        <v>0</v>
      </c>
      <c r="J967" s="47">
        <f>SUMIFS(Expenses!$C$3:$C1000,Expenses!$D$3:$D1000,$A967,Expenses!$E$3:$E1000,$J$2,Expenses!$B$3:$B1000,"&gt;="&amp;$C967,Expenses!$B$3:$B1000,"&lt;="&amp;$D967)</f>
        <v>0</v>
      </c>
      <c r="K967" s="9"/>
    </row>
    <row r="968" spans="1:11" ht="17" customHeight="1" x14ac:dyDescent="0.15">
      <c r="A968" s="44"/>
      <c r="B968" s="44"/>
      <c r="C968" s="44"/>
      <c r="D968" s="45">
        <f t="shared" si="7"/>
        <v>91</v>
      </c>
      <c r="E968" s="46">
        <f t="shared" si="8"/>
        <v>0</v>
      </c>
      <c r="F968" s="46"/>
      <c r="G968" s="47"/>
      <c r="H968" s="47">
        <f>SUMIFS(Expenses!$C$3:$C1000,Expenses!$D$3:$D1000,$A968,Expenses!$B$3:$B1000,"&gt;="&amp;$C968,Expenses!$B$3:$B1000,"&lt;="&amp;$D968)</f>
        <v>0</v>
      </c>
      <c r="I968" s="47">
        <f>SUMIFS(Expenses!$C$3:$C1000,Expenses!$D$3:$D1000,$A968,Expenses!$E$3:$E1000,$I$2,Expenses!$B$3:$B1000,"&gt;="&amp;$C968,Expenses!$B$3:$B1000,"&lt;="&amp;$D968)</f>
        <v>0</v>
      </c>
      <c r="J968" s="47">
        <f>SUMIFS(Expenses!$C$3:$C1000,Expenses!$D$3:$D1000,$A968,Expenses!$E$3:$E1000,$J$2,Expenses!$B$3:$B1000,"&gt;="&amp;$C968,Expenses!$B$3:$B1000,"&lt;="&amp;$D968)</f>
        <v>0</v>
      </c>
      <c r="K968" s="9"/>
    </row>
    <row r="969" spans="1:11" ht="17" customHeight="1" x14ac:dyDescent="0.15">
      <c r="A969" s="44"/>
      <c r="B969" s="44"/>
      <c r="C969" s="44"/>
      <c r="D969" s="45">
        <f t="shared" si="7"/>
        <v>91</v>
      </c>
      <c r="E969" s="46">
        <f t="shared" si="8"/>
        <v>0</v>
      </c>
      <c r="F969" s="46"/>
      <c r="G969" s="47"/>
      <c r="H969" s="47">
        <f>SUMIFS(Expenses!$C$3:$C1000,Expenses!$D$3:$D1000,$A969,Expenses!$B$3:$B1000,"&gt;="&amp;$C969,Expenses!$B$3:$B1000,"&lt;="&amp;$D969)</f>
        <v>0</v>
      </c>
      <c r="I969" s="47">
        <f>SUMIFS(Expenses!$C$3:$C1000,Expenses!$D$3:$D1000,$A969,Expenses!$E$3:$E1000,$I$2,Expenses!$B$3:$B1000,"&gt;="&amp;$C969,Expenses!$B$3:$B1000,"&lt;="&amp;$D969)</f>
        <v>0</v>
      </c>
      <c r="J969" s="47">
        <f>SUMIFS(Expenses!$C$3:$C1000,Expenses!$D$3:$D1000,$A969,Expenses!$E$3:$E1000,$J$2,Expenses!$B$3:$B1000,"&gt;="&amp;$C969,Expenses!$B$3:$B1000,"&lt;="&amp;$D969)</f>
        <v>0</v>
      </c>
      <c r="K969" s="9"/>
    </row>
    <row r="970" spans="1:11" ht="17" customHeight="1" x14ac:dyDescent="0.15">
      <c r="A970" s="44"/>
      <c r="B970" s="44"/>
      <c r="C970" s="44"/>
      <c r="D970" s="45">
        <f t="shared" si="7"/>
        <v>91</v>
      </c>
      <c r="E970" s="46">
        <f t="shared" si="8"/>
        <v>0</v>
      </c>
      <c r="F970" s="46"/>
      <c r="G970" s="47"/>
      <c r="H970" s="47">
        <f>SUMIFS(Expenses!$C$3:$C1000,Expenses!$D$3:$D1000,$A970,Expenses!$B$3:$B1000,"&gt;="&amp;$C970,Expenses!$B$3:$B1000,"&lt;="&amp;$D970)</f>
        <v>0</v>
      </c>
      <c r="I970" s="47">
        <f>SUMIFS(Expenses!$C$3:$C1000,Expenses!$D$3:$D1000,$A970,Expenses!$E$3:$E1000,$I$2,Expenses!$B$3:$B1000,"&gt;="&amp;$C970,Expenses!$B$3:$B1000,"&lt;="&amp;$D970)</f>
        <v>0</v>
      </c>
      <c r="J970" s="47">
        <f>SUMIFS(Expenses!$C$3:$C1000,Expenses!$D$3:$D1000,$A970,Expenses!$E$3:$E1000,$J$2,Expenses!$B$3:$B1000,"&gt;="&amp;$C970,Expenses!$B$3:$B1000,"&lt;="&amp;$D970)</f>
        <v>0</v>
      </c>
      <c r="K970" s="9"/>
    </row>
    <row r="971" spans="1:11" ht="17" customHeight="1" x14ac:dyDescent="0.15">
      <c r="A971" s="44"/>
      <c r="B971" s="44"/>
      <c r="C971" s="44"/>
      <c r="D971" s="45">
        <f t="shared" si="7"/>
        <v>91</v>
      </c>
      <c r="E971" s="46">
        <f t="shared" si="8"/>
        <v>0</v>
      </c>
      <c r="F971" s="46"/>
      <c r="G971" s="47"/>
      <c r="H971" s="47">
        <f>SUMIFS(Expenses!$C$3:$C1000,Expenses!$D$3:$D1000,$A971,Expenses!$B$3:$B1000,"&gt;="&amp;$C971,Expenses!$B$3:$B1000,"&lt;="&amp;$D971)</f>
        <v>0</v>
      </c>
      <c r="I971" s="47">
        <f>SUMIFS(Expenses!$C$3:$C1000,Expenses!$D$3:$D1000,$A971,Expenses!$E$3:$E1000,$I$2,Expenses!$B$3:$B1000,"&gt;="&amp;$C971,Expenses!$B$3:$B1000,"&lt;="&amp;$D971)</f>
        <v>0</v>
      </c>
      <c r="J971" s="47">
        <f>SUMIFS(Expenses!$C$3:$C1000,Expenses!$D$3:$D1000,$A971,Expenses!$E$3:$E1000,$J$2,Expenses!$B$3:$B1000,"&gt;="&amp;$C971,Expenses!$B$3:$B1000,"&lt;="&amp;$D971)</f>
        <v>0</v>
      </c>
      <c r="K971" s="9"/>
    </row>
    <row r="972" spans="1:11" ht="17" customHeight="1" x14ac:dyDescent="0.15">
      <c r="A972" s="44"/>
      <c r="B972" s="44"/>
      <c r="C972" s="44"/>
      <c r="D972" s="45">
        <f t="shared" si="7"/>
        <v>91</v>
      </c>
      <c r="E972" s="46">
        <f t="shared" si="8"/>
        <v>0</v>
      </c>
      <c r="F972" s="46"/>
      <c r="G972" s="47"/>
      <c r="H972" s="47">
        <f>SUMIFS(Expenses!$C$3:$C1000,Expenses!$D$3:$D1000,$A972,Expenses!$B$3:$B1000,"&gt;="&amp;$C972,Expenses!$B$3:$B1000,"&lt;="&amp;$D972)</f>
        <v>0</v>
      </c>
      <c r="I972" s="47">
        <f>SUMIFS(Expenses!$C$3:$C1000,Expenses!$D$3:$D1000,$A972,Expenses!$E$3:$E1000,$I$2,Expenses!$B$3:$B1000,"&gt;="&amp;$C972,Expenses!$B$3:$B1000,"&lt;="&amp;$D972)</f>
        <v>0</v>
      </c>
      <c r="J972" s="47">
        <f>SUMIFS(Expenses!$C$3:$C1000,Expenses!$D$3:$D1000,$A972,Expenses!$E$3:$E1000,$J$2,Expenses!$B$3:$B1000,"&gt;="&amp;$C972,Expenses!$B$3:$B1000,"&lt;="&amp;$D972)</f>
        <v>0</v>
      </c>
      <c r="K972" s="9"/>
    </row>
    <row r="973" spans="1:11" ht="17" customHeight="1" x14ac:dyDescent="0.15">
      <c r="A973" s="44"/>
      <c r="B973" s="44"/>
      <c r="C973" s="44"/>
      <c r="D973" s="45">
        <f t="shared" si="7"/>
        <v>91</v>
      </c>
      <c r="E973" s="46">
        <f t="shared" si="8"/>
        <v>0</v>
      </c>
      <c r="F973" s="46"/>
      <c r="G973" s="47"/>
      <c r="H973" s="47">
        <f>SUMIFS(Expenses!$C$3:$C1000,Expenses!$D$3:$D1000,$A973,Expenses!$B$3:$B1000,"&gt;="&amp;$C973,Expenses!$B$3:$B1000,"&lt;="&amp;$D973)</f>
        <v>0</v>
      </c>
      <c r="I973" s="47">
        <f>SUMIFS(Expenses!$C$3:$C1000,Expenses!$D$3:$D1000,$A973,Expenses!$E$3:$E1000,$I$2,Expenses!$B$3:$B1000,"&gt;="&amp;$C973,Expenses!$B$3:$B1000,"&lt;="&amp;$D973)</f>
        <v>0</v>
      </c>
      <c r="J973" s="47">
        <f>SUMIFS(Expenses!$C$3:$C1000,Expenses!$D$3:$D1000,$A973,Expenses!$E$3:$E1000,$J$2,Expenses!$B$3:$B1000,"&gt;="&amp;$C973,Expenses!$B$3:$B1000,"&lt;="&amp;$D973)</f>
        <v>0</v>
      </c>
      <c r="K973" s="9"/>
    </row>
    <row r="974" spans="1:11" ht="17" customHeight="1" x14ac:dyDescent="0.15">
      <c r="A974" s="44"/>
      <c r="B974" s="44"/>
      <c r="C974" s="44"/>
      <c r="D974" s="45">
        <f t="shared" si="7"/>
        <v>91</v>
      </c>
      <c r="E974" s="46">
        <f t="shared" si="8"/>
        <v>0</v>
      </c>
      <c r="F974" s="46"/>
      <c r="G974" s="47"/>
      <c r="H974" s="47">
        <f>SUMIFS(Expenses!$C$3:$C1000,Expenses!$D$3:$D1000,$A974,Expenses!$B$3:$B1000,"&gt;="&amp;$C974,Expenses!$B$3:$B1000,"&lt;="&amp;$D974)</f>
        <v>0</v>
      </c>
      <c r="I974" s="47">
        <f>SUMIFS(Expenses!$C$3:$C1000,Expenses!$D$3:$D1000,$A974,Expenses!$E$3:$E1000,$I$2,Expenses!$B$3:$B1000,"&gt;="&amp;$C974,Expenses!$B$3:$B1000,"&lt;="&amp;$D974)</f>
        <v>0</v>
      </c>
      <c r="J974" s="47">
        <f>SUMIFS(Expenses!$C$3:$C1000,Expenses!$D$3:$D1000,$A974,Expenses!$E$3:$E1000,$J$2,Expenses!$B$3:$B1000,"&gt;="&amp;$C974,Expenses!$B$3:$B1000,"&lt;="&amp;$D974)</f>
        <v>0</v>
      </c>
      <c r="K974" s="9"/>
    </row>
    <row r="975" spans="1:11" ht="17" customHeight="1" x14ac:dyDescent="0.15">
      <c r="A975" s="44"/>
      <c r="B975" s="44"/>
      <c r="C975" s="44"/>
      <c r="D975" s="45">
        <f t="shared" si="7"/>
        <v>91</v>
      </c>
      <c r="E975" s="46">
        <f t="shared" si="8"/>
        <v>0</v>
      </c>
      <c r="F975" s="46"/>
      <c r="G975" s="47"/>
      <c r="H975" s="47">
        <f>SUMIFS(Expenses!$C$3:$C1000,Expenses!$D$3:$D1000,$A975,Expenses!$B$3:$B1000,"&gt;="&amp;$C975,Expenses!$B$3:$B1000,"&lt;="&amp;$D975)</f>
        <v>0</v>
      </c>
      <c r="I975" s="47">
        <f>SUMIFS(Expenses!$C$3:$C1000,Expenses!$D$3:$D1000,$A975,Expenses!$E$3:$E1000,$I$2,Expenses!$B$3:$B1000,"&gt;="&amp;$C975,Expenses!$B$3:$B1000,"&lt;="&amp;$D975)</f>
        <v>0</v>
      </c>
      <c r="J975" s="47">
        <f>SUMIFS(Expenses!$C$3:$C1000,Expenses!$D$3:$D1000,$A975,Expenses!$E$3:$E1000,$J$2,Expenses!$B$3:$B1000,"&gt;="&amp;$C975,Expenses!$B$3:$B1000,"&lt;="&amp;$D975)</f>
        <v>0</v>
      </c>
      <c r="K975" s="9"/>
    </row>
    <row r="976" spans="1:11" ht="17" customHeight="1" x14ac:dyDescent="0.15">
      <c r="A976" s="44"/>
      <c r="B976" s="44"/>
      <c r="C976" s="44"/>
      <c r="D976" s="45">
        <f t="shared" si="7"/>
        <v>91</v>
      </c>
      <c r="E976" s="46">
        <f t="shared" si="8"/>
        <v>0</v>
      </c>
      <c r="F976" s="46"/>
      <c r="G976" s="47"/>
      <c r="H976" s="47">
        <f>SUMIFS(Expenses!$C$3:$C1000,Expenses!$D$3:$D1000,$A976,Expenses!$B$3:$B1000,"&gt;="&amp;$C976,Expenses!$B$3:$B1000,"&lt;="&amp;$D976)</f>
        <v>0</v>
      </c>
      <c r="I976" s="47">
        <f>SUMIFS(Expenses!$C$3:$C1000,Expenses!$D$3:$D1000,$A976,Expenses!$E$3:$E1000,$I$2,Expenses!$B$3:$B1000,"&gt;="&amp;$C976,Expenses!$B$3:$B1000,"&lt;="&amp;$D976)</f>
        <v>0</v>
      </c>
      <c r="J976" s="47">
        <f>SUMIFS(Expenses!$C$3:$C1000,Expenses!$D$3:$D1000,$A976,Expenses!$E$3:$E1000,$J$2,Expenses!$B$3:$B1000,"&gt;="&amp;$C976,Expenses!$B$3:$B1000,"&lt;="&amp;$D976)</f>
        <v>0</v>
      </c>
      <c r="K976" s="9"/>
    </row>
    <row r="977" spans="1:11" ht="17" customHeight="1" x14ac:dyDescent="0.15">
      <c r="A977" s="44"/>
      <c r="B977" s="44"/>
      <c r="C977" s="44"/>
      <c r="D977" s="45">
        <f t="shared" si="7"/>
        <v>91</v>
      </c>
      <c r="E977" s="46">
        <f t="shared" si="8"/>
        <v>0</v>
      </c>
      <c r="F977" s="46"/>
      <c r="G977" s="47"/>
      <c r="H977" s="47">
        <f>SUMIFS(Expenses!$C$3:$C1000,Expenses!$D$3:$D1000,$A977,Expenses!$B$3:$B1000,"&gt;="&amp;$C977,Expenses!$B$3:$B1000,"&lt;="&amp;$D977)</f>
        <v>0</v>
      </c>
      <c r="I977" s="47">
        <f>SUMIFS(Expenses!$C$3:$C1000,Expenses!$D$3:$D1000,$A977,Expenses!$E$3:$E1000,$I$2,Expenses!$B$3:$B1000,"&gt;="&amp;$C977,Expenses!$B$3:$B1000,"&lt;="&amp;$D977)</f>
        <v>0</v>
      </c>
      <c r="J977" s="47">
        <f>SUMIFS(Expenses!$C$3:$C1000,Expenses!$D$3:$D1000,$A977,Expenses!$E$3:$E1000,$J$2,Expenses!$B$3:$B1000,"&gt;="&amp;$C977,Expenses!$B$3:$B1000,"&lt;="&amp;$D977)</f>
        <v>0</v>
      </c>
      <c r="K977" s="9"/>
    </row>
    <row r="978" spans="1:11" ht="17" customHeight="1" x14ac:dyDescent="0.15">
      <c r="A978" s="44"/>
      <c r="B978" s="44"/>
      <c r="C978" s="44"/>
      <c r="D978" s="45">
        <f t="shared" si="7"/>
        <v>91</v>
      </c>
      <c r="E978" s="46">
        <f t="shared" si="8"/>
        <v>0</v>
      </c>
      <c r="F978" s="46"/>
      <c r="G978" s="47"/>
      <c r="H978" s="47">
        <f>SUMIFS(Expenses!$C$3:$C1000,Expenses!$D$3:$D1000,$A978,Expenses!$B$3:$B1000,"&gt;="&amp;$C978,Expenses!$B$3:$B1000,"&lt;="&amp;$D978)</f>
        <v>0</v>
      </c>
      <c r="I978" s="47">
        <f>SUMIFS(Expenses!$C$3:$C1000,Expenses!$D$3:$D1000,$A978,Expenses!$E$3:$E1000,$I$2,Expenses!$B$3:$B1000,"&gt;="&amp;$C978,Expenses!$B$3:$B1000,"&lt;="&amp;$D978)</f>
        <v>0</v>
      </c>
      <c r="J978" s="47">
        <f>SUMIFS(Expenses!$C$3:$C1000,Expenses!$D$3:$D1000,$A978,Expenses!$E$3:$E1000,$J$2,Expenses!$B$3:$B1000,"&gt;="&amp;$C978,Expenses!$B$3:$B1000,"&lt;="&amp;$D978)</f>
        <v>0</v>
      </c>
      <c r="K978" s="9"/>
    </row>
    <row r="979" spans="1:11" ht="17" customHeight="1" x14ac:dyDescent="0.15">
      <c r="A979" s="44"/>
      <c r="B979" s="44"/>
      <c r="C979" s="44"/>
      <c r="D979" s="45">
        <f t="shared" si="7"/>
        <v>91</v>
      </c>
      <c r="E979" s="46">
        <f t="shared" si="8"/>
        <v>0</v>
      </c>
      <c r="F979" s="46"/>
      <c r="G979" s="47"/>
      <c r="H979" s="47">
        <f>SUMIFS(Expenses!$C$3:$C1000,Expenses!$D$3:$D1000,$A979,Expenses!$B$3:$B1000,"&gt;="&amp;$C979,Expenses!$B$3:$B1000,"&lt;="&amp;$D979)</f>
        <v>0</v>
      </c>
      <c r="I979" s="47">
        <f>SUMIFS(Expenses!$C$3:$C1000,Expenses!$D$3:$D1000,$A979,Expenses!$E$3:$E1000,$I$2,Expenses!$B$3:$B1000,"&gt;="&amp;$C979,Expenses!$B$3:$B1000,"&lt;="&amp;$D979)</f>
        <v>0</v>
      </c>
      <c r="J979" s="47">
        <f>SUMIFS(Expenses!$C$3:$C1000,Expenses!$D$3:$D1000,$A979,Expenses!$E$3:$E1000,$J$2,Expenses!$B$3:$B1000,"&gt;="&amp;$C979,Expenses!$B$3:$B1000,"&lt;="&amp;$D979)</f>
        <v>0</v>
      </c>
      <c r="K979" s="9"/>
    </row>
    <row r="980" spans="1:11" ht="17" customHeight="1" x14ac:dyDescent="0.15">
      <c r="A980" s="44"/>
      <c r="B980" s="44"/>
      <c r="C980" s="44"/>
      <c r="D980" s="45">
        <f t="shared" si="7"/>
        <v>91</v>
      </c>
      <c r="E980" s="46">
        <f t="shared" si="8"/>
        <v>0</v>
      </c>
      <c r="F980" s="46"/>
      <c r="G980" s="47"/>
      <c r="H980" s="47">
        <f>SUMIFS(Expenses!$C$3:$C1000,Expenses!$D$3:$D1000,$A980,Expenses!$B$3:$B1000,"&gt;="&amp;$C980,Expenses!$B$3:$B1000,"&lt;="&amp;$D980)</f>
        <v>0</v>
      </c>
      <c r="I980" s="47">
        <f>SUMIFS(Expenses!$C$3:$C1000,Expenses!$D$3:$D1000,$A980,Expenses!$E$3:$E1000,$I$2,Expenses!$B$3:$B1000,"&gt;="&amp;$C980,Expenses!$B$3:$B1000,"&lt;="&amp;$D980)</f>
        <v>0</v>
      </c>
      <c r="J980" s="47">
        <f>SUMIFS(Expenses!$C$3:$C1000,Expenses!$D$3:$D1000,$A980,Expenses!$E$3:$E1000,$J$2,Expenses!$B$3:$B1000,"&gt;="&amp;$C980,Expenses!$B$3:$B1000,"&lt;="&amp;$D980)</f>
        <v>0</v>
      </c>
      <c r="K980" s="9"/>
    </row>
    <row r="981" spans="1:11" ht="17" customHeight="1" x14ac:dyDescent="0.15">
      <c r="A981" s="44"/>
      <c r="B981" s="44"/>
      <c r="C981" s="44"/>
      <c r="D981" s="45">
        <f t="shared" si="7"/>
        <v>91</v>
      </c>
      <c r="E981" s="46">
        <f t="shared" si="8"/>
        <v>0</v>
      </c>
      <c r="F981" s="46"/>
      <c r="G981" s="47"/>
      <c r="H981" s="47">
        <f>SUMIFS(Expenses!$C$3:$C1000,Expenses!$D$3:$D1000,$A981,Expenses!$B$3:$B1000,"&gt;="&amp;$C981,Expenses!$B$3:$B1000,"&lt;="&amp;$D981)</f>
        <v>0</v>
      </c>
      <c r="I981" s="47">
        <f>SUMIFS(Expenses!$C$3:$C1000,Expenses!$D$3:$D1000,$A981,Expenses!$E$3:$E1000,$I$2,Expenses!$B$3:$B1000,"&gt;="&amp;$C981,Expenses!$B$3:$B1000,"&lt;="&amp;$D981)</f>
        <v>0</v>
      </c>
      <c r="J981" s="47">
        <f>SUMIFS(Expenses!$C$3:$C1000,Expenses!$D$3:$D1000,$A981,Expenses!$E$3:$E1000,$J$2,Expenses!$B$3:$B1000,"&gt;="&amp;$C981,Expenses!$B$3:$B1000,"&lt;="&amp;$D981)</f>
        <v>0</v>
      </c>
      <c r="K981" s="9"/>
    </row>
    <row r="982" spans="1:11" ht="17" customHeight="1" x14ac:dyDescent="0.15">
      <c r="A982" s="44"/>
      <c r="B982" s="44"/>
      <c r="C982" s="44"/>
      <c r="D982" s="45">
        <f t="shared" si="7"/>
        <v>91</v>
      </c>
      <c r="E982" s="46">
        <f t="shared" si="8"/>
        <v>0</v>
      </c>
      <c r="F982" s="46"/>
      <c r="G982" s="47"/>
      <c r="H982" s="47">
        <f>SUMIFS(Expenses!$C$3:$C1000,Expenses!$D$3:$D1000,$A982,Expenses!$B$3:$B1000,"&gt;="&amp;$C982,Expenses!$B$3:$B1000,"&lt;="&amp;$D982)</f>
        <v>0</v>
      </c>
      <c r="I982" s="47">
        <f>SUMIFS(Expenses!$C$3:$C1000,Expenses!$D$3:$D1000,$A982,Expenses!$E$3:$E1000,$I$2,Expenses!$B$3:$B1000,"&gt;="&amp;$C982,Expenses!$B$3:$B1000,"&lt;="&amp;$D982)</f>
        <v>0</v>
      </c>
      <c r="J982" s="47">
        <f>SUMIFS(Expenses!$C$3:$C1000,Expenses!$D$3:$D1000,$A982,Expenses!$E$3:$E1000,$J$2,Expenses!$B$3:$B1000,"&gt;="&amp;$C982,Expenses!$B$3:$B1000,"&lt;="&amp;$D982)</f>
        <v>0</v>
      </c>
      <c r="K982" s="9"/>
    </row>
    <row r="983" spans="1:11" ht="17" customHeight="1" x14ac:dyDescent="0.15">
      <c r="A983" s="44"/>
      <c r="B983" s="44"/>
      <c r="C983" s="44"/>
      <c r="D983" s="45">
        <f t="shared" si="7"/>
        <v>91</v>
      </c>
      <c r="E983" s="46">
        <f t="shared" si="8"/>
        <v>0</v>
      </c>
      <c r="F983" s="46"/>
      <c r="G983" s="47"/>
      <c r="H983" s="47">
        <f>SUMIFS(Expenses!$C$3:$C1000,Expenses!$D$3:$D1000,$A983,Expenses!$B$3:$B1000,"&gt;="&amp;$C983,Expenses!$B$3:$B1000,"&lt;="&amp;$D983)</f>
        <v>0</v>
      </c>
      <c r="I983" s="47">
        <f>SUMIFS(Expenses!$C$3:$C1000,Expenses!$D$3:$D1000,$A983,Expenses!$E$3:$E1000,$I$2,Expenses!$B$3:$B1000,"&gt;="&amp;$C983,Expenses!$B$3:$B1000,"&lt;="&amp;$D983)</f>
        <v>0</v>
      </c>
      <c r="J983" s="47">
        <f>SUMIFS(Expenses!$C$3:$C1000,Expenses!$D$3:$D1000,$A983,Expenses!$E$3:$E1000,$J$2,Expenses!$B$3:$B1000,"&gt;="&amp;$C983,Expenses!$B$3:$B1000,"&lt;="&amp;$D983)</f>
        <v>0</v>
      </c>
      <c r="K983" s="9"/>
    </row>
    <row r="984" spans="1:11" ht="17" customHeight="1" x14ac:dyDescent="0.15">
      <c r="A984" s="44"/>
      <c r="B984" s="44"/>
      <c r="C984" s="44"/>
      <c r="D984" s="45">
        <f t="shared" si="7"/>
        <v>91</v>
      </c>
      <c r="E984" s="46">
        <f t="shared" si="8"/>
        <v>0</v>
      </c>
      <c r="F984" s="46"/>
      <c r="G984" s="47"/>
      <c r="H984" s="47">
        <f>SUMIFS(Expenses!$C$3:$C1000,Expenses!$D$3:$D1000,$A984,Expenses!$B$3:$B1000,"&gt;="&amp;$C984,Expenses!$B$3:$B1000,"&lt;="&amp;$D984)</f>
        <v>0</v>
      </c>
      <c r="I984" s="47">
        <f>SUMIFS(Expenses!$C$3:$C1000,Expenses!$D$3:$D1000,$A984,Expenses!$E$3:$E1000,$I$2,Expenses!$B$3:$B1000,"&gt;="&amp;$C984,Expenses!$B$3:$B1000,"&lt;="&amp;$D984)</f>
        <v>0</v>
      </c>
      <c r="J984" s="47">
        <f>SUMIFS(Expenses!$C$3:$C1000,Expenses!$D$3:$D1000,$A984,Expenses!$E$3:$E1000,$J$2,Expenses!$B$3:$B1000,"&gt;="&amp;$C984,Expenses!$B$3:$B1000,"&lt;="&amp;$D984)</f>
        <v>0</v>
      </c>
      <c r="K984" s="9"/>
    </row>
    <row r="985" spans="1:11" ht="17" customHeight="1" x14ac:dyDescent="0.15">
      <c r="A985" s="44"/>
      <c r="B985" s="44"/>
      <c r="C985" s="44"/>
      <c r="D985" s="45">
        <f t="shared" si="7"/>
        <v>91</v>
      </c>
      <c r="E985" s="46">
        <f t="shared" si="8"/>
        <v>0</v>
      </c>
      <c r="F985" s="46"/>
      <c r="G985" s="47"/>
      <c r="H985" s="47">
        <f>SUMIFS(Expenses!$C$3:$C1000,Expenses!$D$3:$D1000,$A985,Expenses!$B$3:$B1000,"&gt;="&amp;$C985,Expenses!$B$3:$B1000,"&lt;="&amp;$D985)</f>
        <v>0</v>
      </c>
      <c r="I985" s="47">
        <f>SUMIFS(Expenses!$C$3:$C1000,Expenses!$D$3:$D1000,$A985,Expenses!$E$3:$E1000,$I$2,Expenses!$B$3:$B1000,"&gt;="&amp;$C985,Expenses!$B$3:$B1000,"&lt;="&amp;$D985)</f>
        <v>0</v>
      </c>
      <c r="J985" s="47">
        <f>SUMIFS(Expenses!$C$3:$C1000,Expenses!$D$3:$D1000,$A985,Expenses!$E$3:$E1000,$J$2,Expenses!$B$3:$B1000,"&gt;="&amp;$C985,Expenses!$B$3:$B1000,"&lt;="&amp;$D985)</f>
        <v>0</v>
      </c>
      <c r="K985" s="9"/>
    </row>
    <row r="986" spans="1:11" ht="17" customHeight="1" x14ac:dyDescent="0.15">
      <c r="A986" s="44"/>
      <c r="B986" s="44"/>
      <c r="C986" s="44"/>
      <c r="D986" s="45">
        <f t="shared" si="7"/>
        <v>91</v>
      </c>
      <c r="E986" s="46">
        <f t="shared" si="8"/>
        <v>0</v>
      </c>
      <c r="F986" s="46"/>
      <c r="G986" s="47"/>
      <c r="H986" s="47">
        <f>SUMIFS(Expenses!$C$3:$C1000,Expenses!$D$3:$D1000,$A986,Expenses!$B$3:$B1000,"&gt;="&amp;$C986,Expenses!$B$3:$B1000,"&lt;="&amp;$D986)</f>
        <v>0</v>
      </c>
      <c r="I986" s="47">
        <f>SUMIFS(Expenses!$C$3:$C1000,Expenses!$D$3:$D1000,$A986,Expenses!$E$3:$E1000,$I$2,Expenses!$B$3:$B1000,"&gt;="&amp;$C986,Expenses!$B$3:$B1000,"&lt;="&amp;$D986)</f>
        <v>0</v>
      </c>
      <c r="J986" s="47">
        <f>SUMIFS(Expenses!$C$3:$C1000,Expenses!$D$3:$D1000,$A986,Expenses!$E$3:$E1000,$J$2,Expenses!$B$3:$B1000,"&gt;="&amp;$C986,Expenses!$B$3:$B1000,"&lt;="&amp;$D986)</f>
        <v>0</v>
      </c>
      <c r="K986" s="9"/>
    </row>
    <row r="987" spans="1:11" ht="17" customHeight="1" x14ac:dyDescent="0.15">
      <c r="A987" s="44"/>
      <c r="B987" s="44"/>
      <c r="C987" s="44"/>
      <c r="D987" s="45">
        <f t="shared" si="7"/>
        <v>91</v>
      </c>
      <c r="E987" s="46">
        <f t="shared" si="8"/>
        <v>0</v>
      </c>
      <c r="F987" s="46"/>
      <c r="G987" s="47"/>
      <c r="H987" s="47">
        <f>SUMIFS(Expenses!$C$3:$C1000,Expenses!$D$3:$D1000,$A987,Expenses!$B$3:$B1000,"&gt;="&amp;$C987,Expenses!$B$3:$B1000,"&lt;="&amp;$D987)</f>
        <v>0</v>
      </c>
      <c r="I987" s="47">
        <f>SUMIFS(Expenses!$C$3:$C1000,Expenses!$D$3:$D1000,$A987,Expenses!$E$3:$E1000,$I$2,Expenses!$B$3:$B1000,"&gt;="&amp;$C987,Expenses!$B$3:$B1000,"&lt;="&amp;$D987)</f>
        <v>0</v>
      </c>
      <c r="J987" s="47">
        <f>SUMIFS(Expenses!$C$3:$C1000,Expenses!$D$3:$D1000,$A987,Expenses!$E$3:$E1000,$J$2,Expenses!$B$3:$B1000,"&gt;="&amp;$C987,Expenses!$B$3:$B1000,"&lt;="&amp;$D987)</f>
        <v>0</v>
      </c>
      <c r="K987" s="9"/>
    </row>
    <row r="988" spans="1:11" ht="17" customHeight="1" x14ac:dyDescent="0.15">
      <c r="A988" s="44"/>
      <c r="B988" s="44"/>
      <c r="C988" s="44"/>
      <c r="D988" s="45">
        <f t="shared" si="7"/>
        <v>91</v>
      </c>
      <c r="E988" s="46">
        <f t="shared" si="8"/>
        <v>0</v>
      </c>
      <c r="F988" s="46"/>
      <c r="G988" s="47"/>
      <c r="H988" s="47">
        <f>SUMIFS(Expenses!$C$3:$C1000,Expenses!$D$3:$D1000,$A988,Expenses!$B$3:$B1000,"&gt;="&amp;$C988,Expenses!$B$3:$B1000,"&lt;="&amp;$D988)</f>
        <v>0</v>
      </c>
      <c r="I988" s="47">
        <f>SUMIFS(Expenses!$C$3:$C1000,Expenses!$D$3:$D1000,$A988,Expenses!$E$3:$E1000,$I$2,Expenses!$B$3:$B1000,"&gt;="&amp;$C988,Expenses!$B$3:$B1000,"&lt;="&amp;$D988)</f>
        <v>0</v>
      </c>
      <c r="J988" s="47">
        <f>SUMIFS(Expenses!$C$3:$C1000,Expenses!$D$3:$D1000,$A988,Expenses!$E$3:$E1000,$J$2,Expenses!$B$3:$B1000,"&gt;="&amp;$C988,Expenses!$B$3:$B1000,"&lt;="&amp;$D988)</f>
        <v>0</v>
      </c>
      <c r="K988" s="9"/>
    </row>
    <row r="989" spans="1:11" ht="17" customHeight="1" x14ac:dyDescent="0.15">
      <c r="A989" s="44"/>
      <c r="B989" s="44"/>
      <c r="C989" s="44"/>
      <c r="D989" s="45">
        <f t="shared" si="7"/>
        <v>91</v>
      </c>
      <c r="E989" s="46">
        <f t="shared" si="8"/>
        <v>0</v>
      </c>
      <c r="F989" s="46"/>
      <c r="G989" s="47"/>
      <c r="H989" s="47">
        <f>SUMIFS(Expenses!$C$3:$C1000,Expenses!$D$3:$D1000,$A989,Expenses!$B$3:$B1000,"&gt;="&amp;$C989,Expenses!$B$3:$B1000,"&lt;="&amp;$D989)</f>
        <v>0</v>
      </c>
      <c r="I989" s="47">
        <f>SUMIFS(Expenses!$C$3:$C1000,Expenses!$D$3:$D1000,$A989,Expenses!$E$3:$E1000,$I$2,Expenses!$B$3:$B1000,"&gt;="&amp;$C989,Expenses!$B$3:$B1000,"&lt;="&amp;$D989)</f>
        <v>0</v>
      </c>
      <c r="J989" s="47">
        <f>SUMIFS(Expenses!$C$3:$C1000,Expenses!$D$3:$D1000,$A989,Expenses!$E$3:$E1000,$J$2,Expenses!$B$3:$B1000,"&gt;="&amp;$C989,Expenses!$B$3:$B1000,"&lt;="&amp;$D989)</f>
        <v>0</v>
      </c>
      <c r="K989" s="9"/>
    </row>
    <row r="990" spans="1:11" ht="17" customHeight="1" x14ac:dyDescent="0.15">
      <c r="A990" s="44"/>
      <c r="B990" s="44"/>
      <c r="C990" s="44"/>
      <c r="D990" s="45">
        <f t="shared" si="7"/>
        <v>91</v>
      </c>
      <c r="E990" s="46">
        <f t="shared" si="8"/>
        <v>0</v>
      </c>
      <c r="F990" s="46"/>
      <c r="G990" s="47"/>
      <c r="H990" s="47">
        <f>SUMIFS(Expenses!$C$3:$C1000,Expenses!$D$3:$D1000,$A990,Expenses!$B$3:$B1000,"&gt;="&amp;$C990,Expenses!$B$3:$B1000,"&lt;="&amp;$D990)</f>
        <v>0</v>
      </c>
      <c r="I990" s="47">
        <f>SUMIFS(Expenses!$C$3:$C1000,Expenses!$D$3:$D1000,$A990,Expenses!$E$3:$E1000,$I$2,Expenses!$B$3:$B1000,"&gt;="&amp;$C990,Expenses!$B$3:$B1000,"&lt;="&amp;$D990)</f>
        <v>0</v>
      </c>
      <c r="J990" s="47">
        <f>SUMIFS(Expenses!$C$3:$C1000,Expenses!$D$3:$D1000,$A990,Expenses!$E$3:$E1000,$J$2,Expenses!$B$3:$B1000,"&gt;="&amp;$C990,Expenses!$B$3:$B1000,"&lt;="&amp;$D990)</f>
        <v>0</v>
      </c>
      <c r="K990" s="9"/>
    </row>
    <row r="991" spans="1:11" ht="17" customHeight="1" x14ac:dyDescent="0.15">
      <c r="A991" s="44"/>
      <c r="B991" s="44"/>
      <c r="C991" s="44"/>
      <c r="D991" s="45">
        <f t="shared" si="7"/>
        <v>91</v>
      </c>
      <c r="E991" s="46">
        <f t="shared" si="8"/>
        <v>0</v>
      </c>
      <c r="F991" s="46"/>
      <c r="G991" s="47"/>
      <c r="H991" s="47">
        <f>SUMIFS(Expenses!$C$3:$C1000,Expenses!$D$3:$D1000,$A991,Expenses!$B$3:$B1000,"&gt;="&amp;$C991,Expenses!$B$3:$B1000,"&lt;="&amp;$D991)</f>
        <v>0</v>
      </c>
      <c r="I991" s="47">
        <f>SUMIFS(Expenses!$C$3:$C1000,Expenses!$D$3:$D1000,$A991,Expenses!$E$3:$E1000,$I$2,Expenses!$B$3:$B1000,"&gt;="&amp;$C991,Expenses!$B$3:$B1000,"&lt;="&amp;$D991)</f>
        <v>0</v>
      </c>
      <c r="J991" s="47">
        <f>SUMIFS(Expenses!$C$3:$C1000,Expenses!$D$3:$D1000,$A991,Expenses!$E$3:$E1000,$J$2,Expenses!$B$3:$B1000,"&gt;="&amp;$C991,Expenses!$B$3:$B1000,"&lt;="&amp;$D991)</f>
        <v>0</v>
      </c>
      <c r="K991" s="9"/>
    </row>
    <row r="992" spans="1:11" ht="17" customHeight="1" x14ac:dyDescent="0.15">
      <c r="A992" s="44"/>
      <c r="B992" s="44"/>
      <c r="C992" s="44"/>
      <c r="D992" s="45">
        <f t="shared" si="7"/>
        <v>91</v>
      </c>
      <c r="E992" s="46">
        <f t="shared" si="8"/>
        <v>0</v>
      </c>
      <c r="F992" s="46"/>
      <c r="G992" s="47"/>
      <c r="H992" s="47">
        <f>SUMIFS(Expenses!$C$3:$C1000,Expenses!$D$3:$D1000,$A992,Expenses!$B$3:$B1000,"&gt;="&amp;$C992,Expenses!$B$3:$B1000,"&lt;="&amp;$D992)</f>
        <v>0</v>
      </c>
      <c r="I992" s="47">
        <f>SUMIFS(Expenses!$C$3:$C1000,Expenses!$D$3:$D1000,$A992,Expenses!$E$3:$E1000,$I$2,Expenses!$B$3:$B1000,"&gt;="&amp;$C992,Expenses!$B$3:$B1000,"&lt;="&amp;$D992)</f>
        <v>0</v>
      </c>
      <c r="J992" s="47">
        <f>SUMIFS(Expenses!$C$3:$C1000,Expenses!$D$3:$D1000,$A992,Expenses!$E$3:$E1000,$J$2,Expenses!$B$3:$B1000,"&gt;="&amp;$C992,Expenses!$B$3:$B1000,"&lt;="&amp;$D992)</f>
        <v>0</v>
      </c>
      <c r="K992" s="9"/>
    </row>
    <row r="993" spans="1:11" ht="17" customHeight="1" x14ac:dyDescent="0.15">
      <c r="A993" s="44"/>
      <c r="B993" s="44"/>
      <c r="C993" s="44"/>
      <c r="D993" s="45">
        <f t="shared" si="7"/>
        <v>91</v>
      </c>
      <c r="E993" s="46">
        <f t="shared" si="8"/>
        <v>0</v>
      </c>
      <c r="F993" s="46"/>
      <c r="G993" s="47"/>
      <c r="H993" s="47">
        <f>SUMIFS(Expenses!$C$3:$C1000,Expenses!$D$3:$D1000,$A993,Expenses!$B$3:$B1000,"&gt;="&amp;$C993,Expenses!$B$3:$B1000,"&lt;="&amp;$D993)</f>
        <v>0</v>
      </c>
      <c r="I993" s="47">
        <f>SUMIFS(Expenses!$C$3:$C1000,Expenses!$D$3:$D1000,$A993,Expenses!$E$3:$E1000,$I$2,Expenses!$B$3:$B1000,"&gt;="&amp;$C993,Expenses!$B$3:$B1000,"&lt;="&amp;$D993)</f>
        <v>0</v>
      </c>
      <c r="J993" s="47">
        <f>SUMIFS(Expenses!$C$3:$C1000,Expenses!$D$3:$D1000,$A993,Expenses!$E$3:$E1000,$J$2,Expenses!$B$3:$B1000,"&gt;="&amp;$C993,Expenses!$B$3:$B1000,"&lt;="&amp;$D993)</f>
        <v>0</v>
      </c>
      <c r="K993" s="9"/>
    </row>
    <row r="994" spans="1:11" ht="17" customHeight="1" x14ac:dyDescent="0.15">
      <c r="A994" s="44"/>
      <c r="B994" s="44"/>
      <c r="C994" s="44"/>
      <c r="D994" s="45">
        <f t="shared" si="7"/>
        <v>91</v>
      </c>
      <c r="E994" s="46">
        <f t="shared" si="8"/>
        <v>0</v>
      </c>
      <c r="F994" s="46"/>
      <c r="G994" s="47"/>
      <c r="H994" s="47">
        <f>SUMIFS(Expenses!$C$3:$C1000,Expenses!$D$3:$D1000,$A994,Expenses!$B$3:$B1000,"&gt;="&amp;$C994,Expenses!$B$3:$B1000,"&lt;="&amp;$D994)</f>
        <v>0</v>
      </c>
      <c r="I994" s="47">
        <f>SUMIFS(Expenses!$C$3:$C1000,Expenses!$D$3:$D1000,$A994,Expenses!$E$3:$E1000,$I$2,Expenses!$B$3:$B1000,"&gt;="&amp;$C994,Expenses!$B$3:$B1000,"&lt;="&amp;$D994)</f>
        <v>0</v>
      </c>
      <c r="J994" s="47">
        <f>SUMIFS(Expenses!$C$3:$C1000,Expenses!$D$3:$D1000,$A994,Expenses!$E$3:$E1000,$J$2,Expenses!$B$3:$B1000,"&gt;="&amp;$C994,Expenses!$B$3:$B1000,"&lt;="&amp;$D994)</f>
        <v>0</v>
      </c>
      <c r="K994" s="9"/>
    </row>
    <row r="995" spans="1:11" ht="17" customHeight="1" x14ac:dyDescent="0.15">
      <c r="A995" s="44"/>
      <c r="B995" s="44"/>
      <c r="C995" s="44"/>
      <c r="D995" s="45">
        <f t="shared" si="7"/>
        <v>91</v>
      </c>
      <c r="E995" s="46">
        <f t="shared" si="8"/>
        <v>0</v>
      </c>
      <c r="F995" s="46"/>
      <c r="G995" s="47"/>
      <c r="H995" s="47">
        <f>SUMIFS(Expenses!$C$3:$C1000,Expenses!$D$3:$D1000,$A995,Expenses!$B$3:$B1000,"&gt;="&amp;$C995,Expenses!$B$3:$B1000,"&lt;="&amp;$D995)</f>
        <v>0</v>
      </c>
      <c r="I995" s="47">
        <f>SUMIFS(Expenses!$C$3:$C1000,Expenses!$D$3:$D1000,$A995,Expenses!$E$3:$E1000,$I$2,Expenses!$B$3:$B1000,"&gt;="&amp;$C995,Expenses!$B$3:$B1000,"&lt;="&amp;$D995)</f>
        <v>0</v>
      </c>
      <c r="J995" s="47">
        <f>SUMIFS(Expenses!$C$3:$C1000,Expenses!$D$3:$D1000,$A995,Expenses!$E$3:$E1000,$J$2,Expenses!$B$3:$B1000,"&gt;="&amp;$C995,Expenses!$B$3:$B1000,"&lt;="&amp;$D995)</f>
        <v>0</v>
      </c>
      <c r="K995" s="9"/>
    </row>
    <row r="996" spans="1:11" ht="17" customHeight="1" x14ac:dyDescent="0.15">
      <c r="A996" s="44"/>
      <c r="B996" s="44"/>
      <c r="C996" s="44"/>
      <c r="D996" s="45">
        <f t="shared" si="7"/>
        <v>91</v>
      </c>
      <c r="E996" s="46">
        <f t="shared" si="8"/>
        <v>0</v>
      </c>
      <c r="F996" s="46"/>
      <c r="G996" s="47"/>
      <c r="H996" s="47">
        <f>SUMIFS(Expenses!$C$3:$C1000,Expenses!$D$3:$D1000,$A996,Expenses!$B$3:$B1000,"&gt;="&amp;$C996,Expenses!$B$3:$B1000,"&lt;="&amp;$D996)</f>
        <v>0</v>
      </c>
      <c r="I996" s="47">
        <f>SUMIFS(Expenses!$C$3:$C1000,Expenses!$D$3:$D1000,$A996,Expenses!$E$3:$E1000,$I$2,Expenses!$B$3:$B1000,"&gt;="&amp;$C996,Expenses!$B$3:$B1000,"&lt;="&amp;$D996)</f>
        <v>0</v>
      </c>
      <c r="J996" s="47">
        <f>SUMIFS(Expenses!$C$3:$C1000,Expenses!$D$3:$D1000,$A996,Expenses!$E$3:$E1000,$J$2,Expenses!$B$3:$B1000,"&gt;="&amp;$C996,Expenses!$B$3:$B1000,"&lt;="&amp;$D996)</f>
        <v>0</v>
      </c>
      <c r="K996" s="9"/>
    </row>
    <row r="997" spans="1:11" ht="17" customHeight="1" x14ac:dyDescent="0.15">
      <c r="A997" s="44"/>
      <c r="B997" s="44"/>
      <c r="C997" s="44"/>
      <c r="D997" s="45">
        <f t="shared" si="7"/>
        <v>91</v>
      </c>
      <c r="E997" s="46">
        <f t="shared" si="8"/>
        <v>0</v>
      </c>
      <c r="F997" s="46"/>
      <c r="G997" s="47"/>
      <c r="H997" s="47">
        <f>SUMIFS(Expenses!$C$3:$C1000,Expenses!$D$3:$D1000,$A997,Expenses!$B$3:$B1000,"&gt;="&amp;$C997,Expenses!$B$3:$B1000,"&lt;="&amp;$D997)</f>
        <v>0</v>
      </c>
      <c r="I997" s="47">
        <f>SUMIFS(Expenses!$C$3:$C1000,Expenses!$D$3:$D1000,$A997,Expenses!$E$3:$E1000,$I$2,Expenses!$B$3:$B1000,"&gt;="&amp;$C997,Expenses!$B$3:$B1000,"&lt;="&amp;$D997)</f>
        <v>0</v>
      </c>
      <c r="J997" s="47">
        <f>SUMIFS(Expenses!$C$3:$C1000,Expenses!$D$3:$D1000,$A997,Expenses!$E$3:$E1000,$J$2,Expenses!$B$3:$B1000,"&gt;="&amp;$C997,Expenses!$B$3:$B1000,"&lt;="&amp;$D997)</f>
        <v>0</v>
      </c>
      <c r="K997" s="9"/>
    </row>
    <row r="998" spans="1:11" ht="17" customHeight="1" x14ac:dyDescent="0.15">
      <c r="A998" s="44"/>
      <c r="B998" s="44"/>
      <c r="C998" s="44"/>
      <c r="D998" s="45">
        <f t="shared" si="7"/>
        <v>91</v>
      </c>
      <c r="E998" s="46">
        <f t="shared" si="8"/>
        <v>0</v>
      </c>
      <c r="F998" s="46"/>
      <c r="G998" s="47"/>
      <c r="H998" s="47">
        <f>SUMIFS(Expenses!$C$3:$C1000,Expenses!$D$3:$D1000,$A998,Expenses!$B$3:$B1000,"&gt;="&amp;$C998,Expenses!$B$3:$B1000,"&lt;="&amp;$D998)</f>
        <v>0</v>
      </c>
      <c r="I998" s="47">
        <f>SUMIFS(Expenses!$C$3:$C1000,Expenses!$D$3:$D1000,$A998,Expenses!$E$3:$E1000,$I$2,Expenses!$B$3:$B1000,"&gt;="&amp;$C998,Expenses!$B$3:$B1000,"&lt;="&amp;$D998)</f>
        <v>0</v>
      </c>
      <c r="J998" s="47">
        <f>SUMIFS(Expenses!$C$3:$C1000,Expenses!$D$3:$D1000,$A998,Expenses!$E$3:$E1000,$J$2,Expenses!$B$3:$B1000,"&gt;="&amp;$C998,Expenses!$B$3:$B1000,"&lt;="&amp;$D998)</f>
        <v>0</v>
      </c>
      <c r="K998" s="9"/>
    </row>
    <row r="999" spans="1:11" ht="17" customHeight="1" x14ac:dyDescent="0.15">
      <c r="A999" s="44"/>
      <c r="B999" s="44"/>
      <c r="C999" s="44"/>
      <c r="D999" s="45">
        <f t="shared" si="7"/>
        <v>91</v>
      </c>
      <c r="E999" s="46">
        <f t="shared" si="8"/>
        <v>0</v>
      </c>
      <c r="F999" s="46"/>
      <c r="G999" s="47"/>
      <c r="H999" s="47">
        <f>SUMIFS(Expenses!$C$3:$C1000,Expenses!$D$3:$D1000,$A999,Expenses!$B$3:$B1000,"&gt;="&amp;$C999,Expenses!$B$3:$B1000,"&lt;="&amp;$D999)</f>
        <v>0</v>
      </c>
      <c r="I999" s="47">
        <f>SUMIFS(Expenses!$C$3:$C1000,Expenses!$D$3:$D1000,$A999,Expenses!$E$3:$E1000,$I$2,Expenses!$B$3:$B1000,"&gt;="&amp;$C999,Expenses!$B$3:$B1000,"&lt;="&amp;$D999)</f>
        <v>0</v>
      </c>
      <c r="J999" s="47">
        <f>SUMIFS(Expenses!$C$3:$C1000,Expenses!$D$3:$D1000,$A999,Expenses!$E$3:$E1000,$J$2,Expenses!$B$3:$B1000,"&gt;="&amp;$C999,Expenses!$B$3:$B1000,"&lt;="&amp;$D999)</f>
        <v>0</v>
      </c>
      <c r="K999" s="9"/>
    </row>
    <row r="1000" spans="1:11" ht="17" customHeight="1" x14ac:dyDescent="0.15">
      <c r="A1000" s="44"/>
      <c r="B1000" s="44"/>
      <c r="C1000" s="44"/>
      <c r="D1000" s="45">
        <f t="shared" si="7"/>
        <v>91</v>
      </c>
      <c r="E1000" s="46">
        <f t="shared" si="8"/>
        <v>0</v>
      </c>
      <c r="F1000" s="46"/>
      <c r="G1000" s="47"/>
      <c r="H1000" s="47">
        <f>SUMIFS(Expenses!$C$3:$C1000,Expenses!$D$3:$D1000,$A1000,Expenses!$B$3:$B1000,"&gt;="&amp;$C1000,Expenses!$B$3:$B1000,"&lt;="&amp;$D1000)</f>
        <v>0</v>
      </c>
      <c r="I1000" s="47">
        <f>SUMIFS(Expenses!$C$3:$C1000,Expenses!$D$3:$D1000,$A1000,Expenses!$E$3:$E1000,$I$2,Expenses!$B$3:$B1000,"&gt;="&amp;$C1000,Expenses!$B$3:$B1000,"&lt;="&amp;$D1000)</f>
        <v>0</v>
      </c>
      <c r="J1000" s="47">
        <f>SUMIFS(Expenses!$C$3:$C1000,Expenses!$D$3:$D1000,$A1000,Expenses!$E$3:$E1000,$J$2,Expenses!$B$3:$B1000,"&gt;="&amp;$C1000,Expenses!$B$3:$B1000,"&lt;="&amp;$D1000)</f>
        <v>0</v>
      </c>
      <c r="K1000" s="9"/>
    </row>
  </sheetData>
  <mergeCells count="1">
    <mergeCell ref="A1:B1"/>
  </mergeCells>
  <conditionalFormatting sqref="H3:J1000">
    <cfRule type="cellIs" dxfId="2" priority="1" operator="lessThan">
      <formula>E3:E1000</formula>
    </cfRule>
    <cfRule type="cellIs" dxfId="1" priority="2" operator="equal">
      <formula>E3:E1000</formula>
    </cfRule>
    <cfRule type="cellIs" dxfId="0" priority="3" operator="greaterThan">
      <formula>E3:E1000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000"/>
  <sheetViews>
    <sheetView zoomScale="150" zoomScaleNormal="150" workbookViewId="0">
      <pane ySplit="2" topLeftCell="A3" activePane="bottomLeft" state="frozen"/>
      <selection pane="bottomLeft" sqref="A1:B1"/>
    </sheetView>
  </sheetViews>
  <sheetFormatPr baseColWidth="10" defaultColWidth="12.6640625" defaultRowHeight="15.75" customHeight="1" x14ac:dyDescent="0.15"/>
  <cols>
    <col min="1" max="1" width="23.1640625" style="4" customWidth="1"/>
    <col min="2" max="4" width="18.83203125" style="4" customWidth="1"/>
    <col min="5" max="5" width="15.1640625" style="4" customWidth="1"/>
    <col min="6" max="6" width="47.6640625" style="4" customWidth="1"/>
    <col min="7" max="16384" width="12.6640625" style="4"/>
  </cols>
  <sheetData>
    <row r="1" spans="1:6" ht="34.5" customHeight="1" x14ac:dyDescent="0.15">
      <c r="A1" s="82" t="s">
        <v>182</v>
      </c>
      <c r="B1" s="83"/>
      <c r="C1" s="6"/>
      <c r="D1" s="6"/>
      <c r="E1" s="6"/>
      <c r="F1" s="6"/>
    </row>
    <row r="2" spans="1:6" ht="22" customHeight="1" x14ac:dyDescent="0.15">
      <c r="A2" s="37" t="s">
        <v>100</v>
      </c>
      <c r="B2" s="38" t="s">
        <v>101</v>
      </c>
      <c r="C2" s="37" t="s">
        <v>102</v>
      </c>
      <c r="D2" s="37" t="s">
        <v>81</v>
      </c>
      <c r="E2" s="37" t="s">
        <v>103</v>
      </c>
      <c r="F2" s="37" t="s">
        <v>91</v>
      </c>
    </row>
    <row r="3" spans="1:6" ht="16" customHeight="1" x14ac:dyDescent="0.15">
      <c r="A3" s="44" t="s">
        <v>104</v>
      </c>
      <c r="B3" s="54">
        <v>44747</v>
      </c>
      <c r="C3" s="55">
        <v>100</v>
      </c>
      <c r="D3" s="44" t="s">
        <v>94</v>
      </c>
      <c r="E3" s="44" t="s">
        <v>90</v>
      </c>
      <c r="F3" s="44"/>
    </row>
    <row r="4" spans="1:6" ht="16" customHeight="1" x14ac:dyDescent="0.15">
      <c r="A4" s="44" t="s">
        <v>104</v>
      </c>
      <c r="B4" s="54">
        <v>44747</v>
      </c>
      <c r="C4" s="55">
        <v>100</v>
      </c>
      <c r="D4" s="44" t="s">
        <v>94</v>
      </c>
      <c r="E4" s="44" t="s">
        <v>89</v>
      </c>
      <c r="F4" s="44"/>
    </row>
    <row r="5" spans="1:6" ht="16" customHeight="1" x14ac:dyDescent="0.15">
      <c r="A5" s="44" t="s">
        <v>104</v>
      </c>
      <c r="B5" s="54">
        <v>44747</v>
      </c>
      <c r="C5" s="55">
        <v>2500</v>
      </c>
      <c r="D5" s="44" t="s">
        <v>96</v>
      </c>
      <c r="E5" s="44" t="s">
        <v>89</v>
      </c>
      <c r="F5" s="44"/>
    </row>
    <row r="6" spans="1:6" ht="16" customHeight="1" x14ac:dyDescent="0.15">
      <c r="A6" s="44" t="s">
        <v>105</v>
      </c>
      <c r="B6" s="54">
        <v>44752</v>
      </c>
      <c r="C6" s="44">
        <v>1000</v>
      </c>
      <c r="D6" s="44" t="s">
        <v>18</v>
      </c>
      <c r="E6" s="44" t="s">
        <v>89</v>
      </c>
      <c r="F6" s="44"/>
    </row>
    <row r="7" spans="1:6" ht="16" customHeight="1" x14ac:dyDescent="0.15">
      <c r="A7" s="44"/>
      <c r="B7" s="44"/>
      <c r="C7" s="44"/>
      <c r="D7" s="44"/>
      <c r="E7" s="44"/>
      <c r="F7" s="44"/>
    </row>
    <row r="8" spans="1:6" ht="16" customHeight="1" x14ac:dyDescent="0.15">
      <c r="A8" s="44"/>
      <c r="B8" s="44"/>
      <c r="C8" s="44"/>
      <c r="D8" s="44"/>
      <c r="E8" s="44"/>
      <c r="F8" s="44"/>
    </row>
    <row r="9" spans="1:6" ht="16" customHeight="1" x14ac:dyDescent="0.15">
      <c r="A9" s="44"/>
      <c r="B9" s="44"/>
      <c r="C9" s="44"/>
      <c r="D9" s="44"/>
      <c r="E9" s="44"/>
      <c r="F9" s="44"/>
    </row>
    <row r="10" spans="1:6" ht="16" customHeight="1" x14ac:dyDescent="0.15">
      <c r="A10" s="44"/>
      <c r="B10" s="44"/>
      <c r="C10" s="44"/>
      <c r="D10" s="44"/>
      <c r="E10" s="44"/>
      <c r="F10" s="44"/>
    </row>
    <row r="11" spans="1:6" ht="16" customHeight="1" x14ac:dyDescent="0.15">
      <c r="A11" s="44"/>
      <c r="B11" s="44"/>
      <c r="C11" s="44"/>
      <c r="D11" s="44"/>
      <c r="E11" s="44"/>
      <c r="F11" s="44"/>
    </row>
    <row r="12" spans="1:6" ht="16" customHeight="1" x14ac:dyDescent="0.15">
      <c r="A12" s="44"/>
      <c r="B12" s="44"/>
      <c r="C12" s="44"/>
      <c r="D12" s="44"/>
      <c r="E12" s="44"/>
      <c r="F12" s="44"/>
    </row>
    <row r="13" spans="1:6" ht="16" customHeight="1" x14ac:dyDescent="0.15">
      <c r="A13" s="44"/>
      <c r="B13" s="44"/>
      <c r="C13" s="44"/>
      <c r="D13" s="44"/>
      <c r="E13" s="44"/>
      <c r="F13" s="44"/>
    </row>
    <row r="14" spans="1:6" ht="16" customHeight="1" x14ac:dyDescent="0.15">
      <c r="A14" s="44"/>
      <c r="B14" s="44"/>
      <c r="C14" s="44"/>
      <c r="D14" s="44"/>
      <c r="E14" s="44"/>
      <c r="F14" s="44"/>
    </row>
    <row r="15" spans="1:6" ht="16" customHeight="1" x14ac:dyDescent="0.15">
      <c r="A15" s="44"/>
      <c r="B15" s="44"/>
      <c r="C15" s="44"/>
      <c r="D15" s="44"/>
      <c r="E15" s="44"/>
      <c r="F15" s="44"/>
    </row>
    <row r="16" spans="1:6" ht="16" customHeight="1" x14ac:dyDescent="0.15">
      <c r="A16" s="44"/>
      <c r="B16" s="44"/>
      <c r="C16" s="44"/>
      <c r="D16" s="44"/>
      <c r="E16" s="44"/>
      <c r="F16" s="44"/>
    </row>
    <row r="17" spans="1:6" ht="16" customHeight="1" x14ac:dyDescent="0.15">
      <c r="A17" s="44"/>
      <c r="B17" s="44"/>
      <c r="C17" s="44"/>
      <c r="D17" s="44"/>
      <c r="E17" s="44"/>
      <c r="F17" s="44"/>
    </row>
    <row r="18" spans="1:6" ht="16" customHeight="1" x14ac:dyDescent="0.15">
      <c r="A18" s="44"/>
      <c r="B18" s="44"/>
      <c r="C18" s="44"/>
      <c r="D18" s="44"/>
      <c r="E18" s="44"/>
      <c r="F18" s="44"/>
    </row>
    <row r="19" spans="1:6" ht="16" customHeight="1" x14ac:dyDescent="0.15">
      <c r="A19" s="44"/>
      <c r="B19" s="44"/>
      <c r="C19" s="44"/>
      <c r="D19" s="44"/>
      <c r="E19" s="44"/>
      <c r="F19" s="44"/>
    </row>
    <row r="20" spans="1:6" ht="16" customHeight="1" x14ac:dyDescent="0.15">
      <c r="A20" s="44"/>
      <c r="B20" s="44"/>
      <c r="C20" s="44"/>
      <c r="D20" s="44"/>
      <c r="E20" s="44"/>
      <c r="F20" s="44"/>
    </row>
    <row r="21" spans="1:6" ht="16" customHeight="1" x14ac:dyDescent="0.15">
      <c r="A21" s="44"/>
      <c r="B21" s="44"/>
      <c r="C21" s="44"/>
      <c r="D21" s="44"/>
      <c r="E21" s="44"/>
      <c r="F21" s="44"/>
    </row>
    <row r="22" spans="1:6" ht="16" customHeight="1" x14ac:dyDescent="0.15">
      <c r="A22" s="44"/>
      <c r="B22" s="44"/>
      <c r="C22" s="44"/>
      <c r="D22" s="44"/>
      <c r="E22" s="44"/>
      <c r="F22" s="44"/>
    </row>
    <row r="23" spans="1:6" ht="16" customHeight="1" x14ac:dyDescent="0.15">
      <c r="A23" s="44"/>
      <c r="B23" s="44"/>
      <c r="C23" s="44"/>
      <c r="D23" s="44"/>
      <c r="E23" s="44"/>
      <c r="F23" s="44"/>
    </row>
    <row r="24" spans="1:6" ht="16" customHeight="1" x14ac:dyDescent="0.15">
      <c r="A24" s="44"/>
      <c r="B24" s="44"/>
      <c r="C24" s="44"/>
      <c r="D24" s="44"/>
      <c r="E24" s="44"/>
      <c r="F24" s="44"/>
    </row>
    <row r="25" spans="1:6" ht="16" customHeight="1" x14ac:dyDescent="0.15">
      <c r="A25" s="44"/>
      <c r="B25" s="44"/>
      <c r="C25" s="44"/>
      <c r="D25" s="44"/>
      <c r="E25" s="44"/>
      <c r="F25" s="44"/>
    </row>
    <row r="26" spans="1:6" ht="16" customHeight="1" x14ac:dyDescent="0.15">
      <c r="A26" s="44"/>
      <c r="B26" s="44"/>
      <c r="C26" s="44"/>
      <c r="D26" s="44"/>
      <c r="E26" s="44"/>
      <c r="F26" s="44"/>
    </row>
    <row r="27" spans="1:6" ht="16" customHeight="1" x14ac:dyDescent="0.15">
      <c r="A27" s="44"/>
      <c r="B27" s="44"/>
      <c r="C27" s="44"/>
      <c r="D27" s="44"/>
      <c r="E27" s="44"/>
      <c r="F27" s="44"/>
    </row>
    <row r="28" spans="1:6" ht="16" customHeight="1" x14ac:dyDescent="0.15">
      <c r="A28" s="44"/>
      <c r="B28" s="44"/>
      <c r="C28" s="44"/>
      <c r="D28" s="44"/>
      <c r="E28" s="44"/>
      <c r="F28" s="44"/>
    </row>
    <row r="29" spans="1:6" ht="16" customHeight="1" x14ac:dyDescent="0.15">
      <c r="A29" s="44"/>
      <c r="B29" s="44"/>
      <c r="C29" s="44"/>
      <c r="D29" s="44"/>
      <c r="E29" s="44"/>
      <c r="F29" s="44"/>
    </row>
    <row r="30" spans="1:6" ht="16" customHeight="1" x14ac:dyDescent="0.15">
      <c r="A30" s="44"/>
      <c r="B30" s="44"/>
      <c r="C30" s="44"/>
      <c r="D30" s="44"/>
      <c r="E30" s="44"/>
      <c r="F30" s="44"/>
    </row>
    <row r="31" spans="1:6" ht="16" customHeight="1" x14ac:dyDescent="0.15">
      <c r="A31" s="44"/>
      <c r="B31" s="44"/>
      <c r="C31" s="44"/>
      <c r="D31" s="44"/>
      <c r="E31" s="44"/>
      <c r="F31" s="44"/>
    </row>
    <row r="32" spans="1:6" ht="16" customHeight="1" x14ac:dyDescent="0.15">
      <c r="A32" s="44"/>
      <c r="B32" s="44"/>
      <c r="C32" s="44"/>
      <c r="D32" s="44"/>
      <c r="E32" s="44"/>
      <c r="F32" s="44"/>
    </row>
    <row r="33" spans="1:6" ht="16" customHeight="1" x14ac:dyDescent="0.15">
      <c r="A33" s="44"/>
      <c r="B33" s="44"/>
      <c r="C33" s="44"/>
      <c r="D33" s="44"/>
      <c r="E33" s="44"/>
      <c r="F33" s="44"/>
    </row>
    <row r="34" spans="1:6" ht="16" customHeight="1" x14ac:dyDescent="0.15">
      <c r="A34" s="44"/>
      <c r="B34" s="44"/>
      <c r="C34" s="44"/>
      <c r="D34" s="44"/>
      <c r="E34" s="44"/>
      <c r="F34" s="44"/>
    </row>
    <row r="35" spans="1:6" ht="16" customHeight="1" x14ac:dyDescent="0.15">
      <c r="A35" s="44"/>
      <c r="B35" s="44"/>
      <c r="C35" s="44"/>
      <c r="D35" s="44"/>
      <c r="E35" s="44"/>
      <c r="F35" s="44"/>
    </row>
    <row r="36" spans="1:6" ht="16" customHeight="1" x14ac:dyDescent="0.15">
      <c r="A36" s="44"/>
      <c r="B36" s="44"/>
      <c r="C36" s="44"/>
      <c r="D36" s="44"/>
      <c r="E36" s="44"/>
      <c r="F36" s="44"/>
    </row>
    <row r="37" spans="1:6" ht="16" customHeight="1" x14ac:dyDescent="0.15">
      <c r="A37" s="44"/>
      <c r="B37" s="44"/>
      <c r="C37" s="44"/>
      <c r="D37" s="44"/>
      <c r="E37" s="44"/>
      <c r="F37" s="44"/>
    </row>
    <row r="38" spans="1:6" ht="16" customHeight="1" x14ac:dyDescent="0.15">
      <c r="A38" s="44"/>
      <c r="B38" s="44"/>
      <c r="C38" s="44"/>
      <c r="D38" s="44"/>
      <c r="E38" s="44"/>
      <c r="F38" s="44"/>
    </row>
    <row r="39" spans="1:6" ht="16" customHeight="1" x14ac:dyDescent="0.15">
      <c r="A39" s="44"/>
      <c r="B39" s="44"/>
      <c r="C39" s="44"/>
      <c r="D39" s="44"/>
      <c r="E39" s="44"/>
      <c r="F39" s="44"/>
    </row>
    <row r="40" spans="1:6" ht="16" customHeight="1" x14ac:dyDescent="0.15">
      <c r="A40" s="44"/>
      <c r="B40" s="44"/>
      <c r="C40" s="44"/>
      <c r="D40" s="44"/>
      <c r="E40" s="44"/>
      <c r="F40" s="44"/>
    </row>
    <row r="41" spans="1:6" ht="16" customHeight="1" x14ac:dyDescent="0.15">
      <c r="A41" s="44"/>
      <c r="B41" s="44"/>
      <c r="C41" s="44"/>
      <c r="D41" s="44"/>
      <c r="E41" s="44"/>
      <c r="F41" s="44"/>
    </row>
    <row r="42" spans="1:6" ht="16" customHeight="1" x14ac:dyDescent="0.15">
      <c r="A42" s="44"/>
      <c r="B42" s="44"/>
      <c r="C42" s="44"/>
      <c r="D42" s="44"/>
      <c r="E42" s="44"/>
      <c r="F42" s="44"/>
    </row>
    <row r="43" spans="1:6" ht="16" customHeight="1" x14ac:dyDescent="0.15">
      <c r="A43" s="36"/>
      <c r="B43" s="36"/>
      <c r="C43" s="36"/>
      <c r="D43" s="36"/>
      <c r="E43" s="36"/>
      <c r="F43" s="36"/>
    </row>
    <row r="44" spans="1:6" ht="16" customHeight="1" x14ac:dyDescent="0.15">
      <c r="A44" s="36"/>
      <c r="B44" s="36"/>
      <c r="C44" s="36"/>
      <c r="D44" s="36"/>
      <c r="E44" s="36"/>
      <c r="F44" s="36"/>
    </row>
    <row r="45" spans="1:6" ht="16" customHeight="1" x14ac:dyDescent="0.15">
      <c r="A45" s="36"/>
      <c r="B45" s="36"/>
      <c r="C45" s="36"/>
      <c r="D45" s="36"/>
      <c r="E45" s="36"/>
      <c r="F45" s="36"/>
    </row>
    <row r="46" spans="1:6" ht="16" customHeight="1" x14ac:dyDescent="0.15">
      <c r="A46" s="36"/>
      <c r="B46" s="36"/>
      <c r="C46" s="36"/>
      <c r="D46" s="36"/>
      <c r="E46" s="36"/>
      <c r="F46" s="36"/>
    </row>
    <row r="47" spans="1:6" ht="16" customHeight="1" x14ac:dyDescent="0.15">
      <c r="A47" s="36"/>
      <c r="B47" s="36"/>
      <c r="C47" s="36"/>
      <c r="D47" s="36"/>
      <c r="E47" s="36"/>
      <c r="F47" s="36"/>
    </row>
    <row r="48" spans="1:6" ht="16" customHeight="1" x14ac:dyDescent="0.15">
      <c r="A48" s="36"/>
      <c r="B48" s="36"/>
      <c r="C48" s="36"/>
      <c r="D48" s="36"/>
      <c r="E48" s="36"/>
      <c r="F48" s="36"/>
    </row>
    <row r="49" spans="1:6" ht="16" customHeight="1" x14ac:dyDescent="0.15">
      <c r="A49" s="36"/>
      <c r="B49" s="36"/>
      <c r="C49" s="36"/>
      <c r="D49" s="36"/>
      <c r="E49" s="36"/>
      <c r="F49" s="36"/>
    </row>
    <row r="50" spans="1:6" ht="16" x14ac:dyDescent="0.15">
      <c r="A50" s="36"/>
      <c r="B50" s="36"/>
      <c r="C50" s="36"/>
      <c r="D50" s="36"/>
      <c r="E50" s="36"/>
      <c r="F50" s="36"/>
    </row>
    <row r="51" spans="1:6" ht="16" x14ac:dyDescent="0.15">
      <c r="A51" s="36"/>
      <c r="B51" s="36"/>
      <c r="C51" s="36"/>
      <c r="D51" s="36"/>
      <c r="E51" s="36"/>
      <c r="F51" s="36"/>
    </row>
    <row r="52" spans="1:6" ht="16" x14ac:dyDescent="0.15">
      <c r="A52" s="36"/>
      <c r="B52" s="36"/>
      <c r="C52" s="36"/>
      <c r="D52" s="36"/>
      <c r="E52" s="36"/>
      <c r="F52" s="36"/>
    </row>
    <row r="53" spans="1:6" ht="16" x14ac:dyDescent="0.15">
      <c r="A53" s="36"/>
      <c r="B53" s="36"/>
      <c r="C53" s="36"/>
      <c r="D53" s="36"/>
      <c r="E53" s="36"/>
      <c r="F53" s="36"/>
    </row>
    <row r="54" spans="1:6" ht="16" x14ac:dyDescent="0.15">
      <c r="A54" s="36"/>
      <c r="B54" s="36"/>
      <c r="C54" s="36"/>
      <c r="D54" s="36"/>
      <c r="E54" s="36"/>
      <c r="F54" s="36"/>
    </row>
    <row r="55" spans="1:6" ht="16" x14ac:dyDescent="0.15">
      <c r="A55" s="36"/>
      <c r="B55" s="36"/>
      <c r="C55" s="36"/>
      <c r="D55" s="36"/>
      <c r="E55" s="36"/>
      <c r="F55" s="36"/>
    </row>
    <row r="56" spans="1:6" ht="16" x14ac:dyDescent="0.15">
      <c r="A56" s="36"/>
      <c r="B56" s="36"/>
      <c r="C56" s="36"/>
      <c r="D56" s="36"/>
      <c r="E56" s="36"/>
      <c r="F56" s="36"/>
    </row>
    <row r="57" spans="1:6" ht="16" x14ac:dyDescent="0.15">
      <c r="A57" s="36"/>
      <c r="B57" s="36"/>
      <c r="C57" s="36"/>
      <c r="D57" s="36"/>
      <c r="E57" s="36"/>
      <c r="F57" s="36"/>
    </row>
    <row r="58" spans="1:6" ht="16" x14ac:dyDescent="0.15">
      <c r="A58" s="36"/>
      <c r="B58" s="36"/>
      <c r="C58" s="36"/>
      <c r="D58" s="36"/>
      <c r="E58" s="36"/>
      <c r="F58" s="36"/>
    </row>
    <row r="59" spans="1:6" ht="16" x14ac:dyDescent="0.15">
      <c r="A59" s="36"/>
      <c r="B59" s="36"/>
      <c r="C59" s="36"/>
      <c r="D59" s="36"/>
      <c r="E59" s="36"/>
      <c r="F59" s="36"/>
    </row>
    <row r="60" spans="1:6" ht="16" x14ac:dyDescent="0.15">
      <c r="A60" s="36"/>
      <c r="B60" s="36"/>
      <c r="C60" s="36"/>
      <c r="D60" s="36"/>
      <c r="E60" s="36"/>
      <c r="F60" s="36"/>
    </row>
    <row r="61" spans="1:6" ht="16" x14ac:dyDescent="0.15">
      <c r="A61" s="36"/>
      <c r="B61" s="36"/>
      <c r="C61" s="36"/>
      <c r="D61" s="36"/>
      <c r="E61" s="36"/>
      <c r="F61" s="36"/>
    </row>
    <row r="62" spans="1:6" ht="16" x14ac:dyDescent="0.15">
      <c r="A62" s="36"/>
      <c r="B62" s="36"/>
      <c r="C62" s="36"/>
      <c r="D62" s="36"/>
      <c r="E62" s="36"/>
      <c r="F62" s="36"/>
    </row>
    <row r="63" spans="1:6" ht="16" x14ac:dyDescent="0.15">
      <c r="A63" s="36"/>
      <c r="B63" s="36"/>
      <c r="C63" s="36"/>
      <c r="D63" s="36"/>
      <c r="E63" s="36"/>
      <c r="F63" s="36"/>
    </row>
    <row r="64" spans="1:6" ht="16" x14ac:dyDescent="0.15">
      <c r="A64" s="36"/>
      <c r="B64" s="36"/>
      <c r="C64" s="36"/>
      <c r="D64" s="36"/>
      <c r="E64" s="36"/>
      <c r="F64" s="36"/>
    </row>
    <row r="65" spans="1:6" ht="16" x14ac:dyDescent="0.15">
      <c r="A65" s="36"/>
      <c r="B65" s="36"/>
      <c r="C65" s="36"/>
      <c r="D65" s="36"/>
      <c r="E65" s="36"/>
      <c r="F65" s="36"/>
    </row>
    <row r="66" spans="1:6" ht="16" x14ac:dyDescent="0.15">
      <c r="A66" s="36"/>
      <c r="B66" s="36"/>
      <c r="C66" s="36"/>
      <c r="D66" s="36"/>
      <c r="E66" s="36"/>
      <c r="F66" s="36"/>
    </row>
    <row r="67" spans="1:6" ht="16" x14ac:dyDescent="0.15">
      <c r="A67" s="36"/>
      <c r="B67" s="36"/>
      <c r="C67" s="36"/>
      <c r="D67" s="36"/>
      <c r="E67" s="36"/>
      <c r="F67" s="36"/>
    </row>
    <row r="68" spans="1:6" ht="16" x14ac:dyDescent="0.15">
      <c r="A68" s="36"/>
      <c r="B68" s="36"/>
      <c r="C68" s="36"/>
      <c r="D68" s="36"/>
      <c r="E68" s="36"/>
      <c r="F68" s="36"/>
    </row>
    <row r="69" spans="1:6" ht="16" x14ac:dyDescent="0.15">
      <c r="A69" s="36"/>
      <c r="B69" s="36"/>
      <c r="C69" s="36"/>
      <c r="D69" s="36"/>
      <c r="E69" s="36"/>
      <c r="F69" s="36"/>
    </row>
    <row r="70" spans="1:6" ht="16" x14ac:dyDescent="0.15">
      <c r="A70" s="36"/>
      <c r="B70" s="36"/>
      <c r="C70" s="36"/>
      <c r="D70" s="36"/>
      <c r="E70" s="36"/>
      <c r="F70" s="36"/>
    </row>
    <row r="71" spans="1:6" ht="16" x14ac:dyDescent="0.15">
      <c r="A71" s="36"/>
      <c r="B71" s="36"/>
      <c r="C71" s="36"/>
      <c r="D71" s="36"/>
      <c r="E71" s="36"/>
      <c r="F71" s="36"/>
    </row>
    <row r="72" spans="1:6" ht="16" x14ac:dyDescent="0.15">
      <c r="A72" s="36"/>
      <c r="B72" s="36"/>
      <c r="C72" s="36"/>
      <c r="D72" s="36"/>
      <c r="E72" s="36"/>
      <c r="F72" s="36"/>
    </row>
    <row r="73" spans="1:6" ht="16" x14ac:dyDescent="0.15">
      <c r="A73" s="36"/>
      <c r="B73" s="36"/>
      <c r="C73" s="36"/>
      <c r="D73" s="36"/>
      <c r="E73" s="36"/>
      <c r="F73" s="36"/>
    </row>
    <row r="74" spans="1:6" ht="16" x14ac:dyDescent="0.15">
      <c r="A74" s="36"/>
      <c r="B74" s="36"/>
      <c r="C74" s="36"/>
      <c r="D74" s="36"/>
      <c r="E74" s="36"/>
      <c r="F74" s="36"/>
    </row>
    <row r="75" spans="1:6" ht="16" x14ac:dyDescent="0.15">
      <c r="A75" s="36"/>
      <c r="B75" s="36"/>
      <c r="C75" s="36"/>
      <c r="D75" s="36"/>
      <c r="E75" s="36"/>
      <c r="F75" s="36"/>
    </row>
    <row r="76" spans="1:6" ht="16" x14ac:dyDescent="0.15">
      <c r="A76" s="36"/>
      <c r="B76" s="36"/>
      <c r="C76" s="36"/>
      <c r="D76" s="36"/>
      <c r="E76" s="36"/>
      <c r="F76" s="36"/>
    </row>
    <row r="77" spans="1:6" ht="16" x14ac:dyDescent="0.15">
      <c r="A77" s="36"/>
      <c r="B77" s="36"/>
      <c r="C77" s="36"/>
      <c r="D77" s="36"/>
      <c r="E77" s="36"/>
      <c r="F77" s="36"/>
    </row>
    <row r="78" spans="1:6" ht="16" x14ac:dyDescent="0.15">
      <c r="A78" s="36"/>
      <c r="B78" s="36"/>
      <c r="C78" s="36"/>
      <c r="D78" s="36"/>
      <c r="E78" s="36"/>
      <c r="F78" s="36"/>
    </row>
    <row r="79" spans="1:6" ht="16" x14ac:dyDescent="0.15">
      <c r="A79" s="36"/>
      <c r="B79" s="36"/>
      <c r="C79" s="36"/>
      <c r="D79" s="36"/>
      <c r="E79" s="36"/>
      <c r="F79" s="36"/>
    </row>
    <row r="80" spans="1:6" ht="16" x14ac:dyDescent="0.15">
      <c r="A80" s="36"/>
      <c r="B80" s="36"/>
      <c r="C80" s="36"/>
      <c r="D80" s="36"/>
      <c r="E80" s="36"/>
      <c r="F80" s="36"/>
    </row>
    <row r="81" spans="1:6" ht="16" x14ac:dyDescent="0.15">
      <c r="A81" s="36"/>
      <c r="B81" s="36"/>
      <c r="C81" s="36"/>
      <c r="D81" s="36"/>
      <c r="E81" s="36"/>
      <c r="F81" s="36"/>
    </row>
    <row r="82" spans="1:6" ht="16" x14ac:dyDescent="0.15">
      <c r="A82" s="36"/>
      <c r="B82" s="36"/>
      <c r="C82" s="36"/>
      <c r="D82" s="36"/>
      <c r="E82" s="36"/>
      <c r="F82" s="36"/>
    </row>
    <row r="83" spans="1:6" ht="16" x14ac:dyDescent="0.15">
      <c r="A83" s="36"/>
      <c r="B83" s="36"/>
      <c r="C83" s="36"/>
      <c r="D83" s="36"/>
      <c r="E83" s="36"/>
      <c r="F83" s="36"/>
    </row>
    <row r="84" spans="1:6" ht="16" x14ac:dyDescent="0.15">
      <c r="A84" s="36"/>
      <c r="B84" s="36"/>
      <c r="C84" s="36"/>
      <c r="D84" s="36"/>
      <c r="E84" s="36"/>
      <c r="F84" s="36"/>
    </row>
    <row r="85" spans="1:6" ht="16" x14ac:dyDescent="0.15">
      <c r="A85" s="36"/>
      <c r="B85" s="36"/>
      <c r="C85" s="36"/>
      <c r="D85" s="36"/>
      <c r="E85" s="36"/>
      <c r="F85" s="36"/>
    </row>
    <row r="86" spans="1:6" ht="16" x14ac:dyDescent="0.15">
      <c r="A86" s="36"/>
      <c r="B86" s="36"/>
      <c r="C86" s="36"/>
      <c r="D86" s="36"/>
      <c r="E86" s="36"/>
      <c r="F86" s="36"/>
    </row>
    <row r="87" spans="1:6" ht="16" x14ac:dyDescent="0.15">
      <c r="A87" s="36"/>
      <c r="B87" s="36"/>
      <c r="C87" s="36"/>
      <c r="D87" s="36"/>
      <c r="E87" s="36"/>
      <c r="F87" s="36"/>
    </row>
    <row r="88" spans="1:6" ht="16" x14ac:dyDescent="0.15">
      <c r="A88" s="36"/>
      <c r="B88" s="36"/>
      <c r="C88" s="36"/>
      <c r="D88" s="36"/>
      <c r="E88" s="36"/>
      <c r="F88" s="36"/>
    </row>
    <row r="89" spans="1:6" ht="16" x14ac:dyDescent="0.15">
      <c r="A89" s="36"/>
      <c r="B89" s="36"/>
      <c r="C89" s="36"/>
      <c r="D89" s="36"/>
      <c r="E89" s="36"/>
      <c r="F89" s="36"/>
    </row>
    <row r="90" spans="1:6" ht="16" x14ac:dyDescent="0.15">
      <c r="A90" s="36"/>
      <c r="B90" s="36"/>
      <c r="C90" s="36"/>
      <c r="D90" s="36"/>
      <c r="E90" s="36"/>
      <c r="F90" s="36"/>
    </row>
    <row r="91" spans="1:6" ht="16" x14ac:dyDescent="0.15">
      <c r="A91" s="36"/>
      <c r="B91" s="36"/>
      <c r="C91" s="36"/>
      <c r="D91" s="36"/>
      <c r="E91" s="36"/>
      <c r="F91" s="36"/>
    </row>
    <row r="92" spans="1:6" ht="16" x14ac:dyDescent="0.15">
      <c r="A92" s="36"/>
      <c r="B92" s="36"/>
      <c r="C92" s="36"/>
      <c r="D92" s="36"/>
      <c r="E92" s="36"/>
      <c r="F92" s="36"/>
    </row>
    <row r="93" spans="1:6" ht="16" x14ac:dyDescent="0.15">
      <c r="A93" s="36"/>
      <c r="B93" s="36"/>
      <c r="C93" s="36"/>
      <c r="D93" s="36"/>
      <c r="E93" s="36"/>
      <c r="F93" s="36"/>
    </row>
    <row r="94" spans="1:6" ht="16" x14ac:dyDescent="0.15">
      <c r="A94" s="36"/>
      <c r="B94" s="36"/>
      <c r="C94" s="36"/>
      <c r="D94" s="36"/>
      <c r="E94" s="36"/>
      <c r="F94" s="36"/>
    </row>
    <row r="95" spans="1:6" ht="16" x14ac:dyDescent="0.15">
      <c r="A95" s="36"/>
      <c r="B95" s="36"/>
      <c r="C95" s="36"/>
      <c r="D95" s="36"/>
      <c r="E95" s="36"/>
      <c r="F95" s="36"/>
    </row>
    <row r="96" spans="1:6" ht="16" x14ac:dyDescent="0.15">
      <c r="A96" s="36"/>
      <c r="B96" s="36"/>
      <c r="C96" s="36"/>
      <c r="D96" s="36"/>
      <c r="E96" s="36"/>
      <c r="F96" s="36"/>
    </row>
    <row r="97" spans="1:6" ht="16" x14ac:dyDescent="0.15">
      <c r="A97" s="36"/>
      <c r="B97" s="36"/>
      <c r="C97" s="36"/>
      <c r="D97" s="36"/>
      <c r="E97" s="36"/>
      <c r="F97" s="36"/>
    </row>
    <row r="98" spans="1:6" ht="16" x14ac:dyDescent="0.15">
      <c r="A98" s="36"/>
      <c r="B98" s="36"/>
      <c r="C98" s="36"/>
      <c r="D98" s="36"/>
      <c r="E98" s="36"/>
      <c r="F98" s="36"/>
    </row>
    <row r="99" spans="1:6" ht="16" x14ac:dyDescent="0.15">
      <c r="A99" s="36"/>
      <c r="B99" s="36"/>
      <c r="C99" s="36"/>
      <c r="D99" s="36"/>
      <c r="E99" s="36"/>
      <c r="F99" s="36"/>
    </row>
    <row r="100" spans="1:6" ht="16" x14ac:dyDescent="0.15">
      <c r="A100" s="36"/>
      <c r="B100" s="36"/>
      <c r="C100" s="36"/>
      <c r="D100" s="36"/>
      <c r="E100" s="36"/>
      <c r="F100" s="36"/>
    </row>
    <row r="101" spans="1:6" ht="16" x14ac:dyDescent="0.15">
      <c r="A101" s="36"/>
      <c r="B101" s="36"/>
      <c r="C101" s="36"/>
      <c r="D101" s="36"/>
      <c r="E101" s="36"/>
      <c r="F101" s="36"/>
    </row>
    <row r="102" spans="1:6" ht="16" x14ac:dyDescent="0.15">
      <c r="A102" s="36"/>
      <c r="B102" s="36"/>
      <c r="C102" s="36"/>
      <c r="D102" s="36"/>
      <c r="E102" s="36"/>
      <c r="F102" s="36"/>
    </row>
    <row r="103" spans="1:6" ht="16" x14ac:dyDescent="0.15">
      <c r="A103" s="36"/>
      <c r="B103" s="36"/>
      <c r="C103" s="36"/>
      <c r="D103" s="36"/>
      <c r="E103" s="36"/>
      <c r="F103" s="36"/>
    </row>
    <row r="104" spans="1:6" ht="16" x14ac:dyDescent="0.15">
      <c r="A104" s="36"/>
      <c r="B104" s="36"/>
      <c r="C104" s="36"/>
      <c r="D104" s="36"/>
      <c r="E104" s="36"/>
      <c r="F104" s="36"/>
    </row>
    <row r="105" spans="1:6" ht="16" x14ac:dyDescent="0.15">
      <c r="A105" s="36"/>
      <c r="B105" s="36"/>
      <c r="C105" s="36"/>
      <c r="D105" s="36"/>
      <c r="E105" s="36"/>
      <c r="F105" s="36"/>
    </row>
    <row r="106" spans="1:6" ht="16" x14ac:dyDescent="0.15">
      <c r="A106" s="36"/>
      <c r="B106" s="36"/>
      <c r="C106" s="36"/>
      <c r="D106" s="36"/>
      <c r="E106" s="36"/>
      <c r="F106" s="36"/>
    </row>
    <row r="107" spans="1:6" ht="16" x14ac:dyDescent="0.15">
      <c r="A107" s="36"/>
      <c r="B107" s="36"/>
      <c r="C107" s="36"/>
      <c r="D107" s="36"/>
      <c r="E107" s="36"/>
      <c r="F107" s="36"/>
    </row>
    <row r="108" spans="1:6" ht="16" x14ac:dyDescent="0.15">
      <c r="A108" s="36"/>
      <c r="B108" s="36"/>
      <c r="C108" s="36"/>
      <c r="D108" s="36"/>
      <c r="E108" s="36"/>
      <c r="F108" s="36"/>
    </row>
    <row r="109" spans="1:6" ht="16" x14ac:dyDescent="0.15">
      <c r="A109" s="36"/>
      <c r="B109" s="36"/>
      <c r="C109" s="36"/>
      <c r="D109" s="36"/>
      <c r="E109" s="36"/>
      <c r="F109" s="36"/>
    </row>
    <row r="110" spans="1:6" ht="16" x14ac:dyDescent="0.15">
      <c r="A110" s="36"/>
      <c r="B110" s="36"/>
      <c r="C110" s="36"/>
      <c r="D110" s="36"/>
      <c r="E110" s="36"/>
      <c r="F110" s="36"/>
    </row>
    <row r="111" spans="1:6" ht="16" x14ac:dyDescent="0.15">
      <c r="A111" s="36"/>
      <c r="B111" s="36"/>
      <c r="C111" s="36"/>
      <c r="D111" s="36"/>
      <c r="E111" s="36"/>
      <c r="F111" s="36"/>
    </row>
    <row r="112" spans="1:6" ht="16" x14ac:dyDescent="0.15">
      <c r="A112" s="36"/>
      <c r="B112" s="36"/>
      <c r="C112" s="36"/>
      <c r="D112" s="36"/>
      <c r="E112" s="36"/>
      <c r="F112" s="36"/>
    </row>
    <row r="113" spans="1:6" ht="16" x14ac:dyDescent="0.15">
      <c r="A113" s="36"/>
      <c r="B113" s="36"/>
      <c r="C113" s="36"/>
      <c r="D113" s="36"/>
      <c r="E113" s="36"/>
      <c r="F113" s="36"/>
    </row>
    <row r="114" spans="1:6" ht="16" x14ac:dyDescent="0.15">
      <c r="A114" s="36"/>
      <c r="B114" s="36"/>
      <c r="C114" s="36"/>
      <c r="D114" s="36"/>
      <c r="E114" s="36"/>
      <c r="F114" s="36"/>
    </row>
    <row r="115" spans="1:6" ht="16" x14ac:dyDescent="0.15">
      <c r="A115" s="36"/>
      <c r="B115" s="36"/>
      <c r="C115" s="36"/>
      <c r="D115" s="36"/>
      <c r="E115" s="36"/>
      <c r="F115" s="36"/>
    </row>
    <row r="116" spans="1:6" ht="16" x14ac:dyDescent="0.15">
      <c r="A116" s="36"/>
      <c r="B116" s="36"/>
      <c r="C116" s="36"/>
      <c r="D116" s="36"/>
      <c r="E116" s="36"/>
      <c r="F116" s="36"/>
    </row>
    <row r="117" spans="1:6" ht="16" x14ac:dyDescent="0.15">
      <c r="A117" s="36"/>
      <c r="B117" s="36"/>
      <c r="C117" s="36"/>
      <c r="D117" s="36"/>
      <c r="E117" s="36"/>
      <c r="F117" s="36"/>
    </row>
    <row r="118" spans="1:6" ht="16" x14ac:dyDescent="0.15">
      <c r="A118" s="36"/>
      <c r="B118" s="36"/>
      <c r="C118" s="36"/>
      <c r="D118" s="36"/>
      <c r="E118" s="36"/>
      <c r="F118" s="36"/>
    </row>
    <row r="119" spans="1:6" ht="16" x14ac:dyDescent="0.15">
      <c r="A119" s="36"/>
      <c r="B119" s="36"/>
      <c r="C119" s="36"/>
      <c r="D119" s="36"/>
      <c r="E119" s="36"/>
      <c r="F119" s="36"/>
    </row>
    <row r="120" spans="1:6" ht="16" x14ac:dyDescent="0.15">
      <c r="A120" s="36"/>
      <c r="B120" s="36"/>
      <c r="C120" s="36"/>
      <c r="D120" s="36"/>
      <c r="E120" s="36"/>
      <c r="F120" s="36"/>
    </row>
    <row r="121" spans="1:6" ht="16" x14ac:dyDescent="0.15">
      <c r="A121" s="36"/>
      <c r="B121" s="36"/>
      <c r="C121" s="36"/>
      <c r="D121" s="36"/>
      <c r="E121" s="36"/>
      <c r="F121" s="36"/>
    </row>
    <row r="122" spans="1:6" ht="16" x14ac:dyDescent="0.15">
      <c r="A122" s="36"/>
      <c r="B122" s="36"/>
      <c r="C122" s="36"/>
      <c r="D122" s="36"/>
      <c r="E122" s="36"/>
      <c r="F122" s="36"/>
    </row>
    <row r="123" spans="1:6" ht="16" x14ac:dyDescent="0.15">
      <c r="A123" s="36"/>
      <c r="B123" s="36"/>
      <c r="C123" s="36"/>
      <c r="D123" s="36"/>
      <c r="E123" s="36"/>
      <c r="F123" s="36"/>
    </row>
    <row r="124" spans="1:6" ht="16" x14ac:dyDescent="0.15">
      <c r="A124" s="36"/>
      <c r="B124" s="36"/>
      <c r="C124" s="36"/>
      <c r="D124" s="36"/>
      <c r="E124" s="36"/>
      <c r="F124" s="36"/>
    </row>
    <row r="125" spans="1:6" ht="16" x14ac:dyDescent="0.15">
      <c r="A125" s="36"/>
      <c r="B125" s="36"/>
      <c r="C125" s="36"/>
      <c r="D125" s="36"/>
      <c r="E125" s="36"/>
      <c r="F125" s="36"/>
    </row>
    <row r="126" spans="1:6" ht="16" x14ac:dyDescent="0.15">
      <c r="A126" s="36"/>
      <c r="B126" s="36"/>
      <c r="C126" s="36"/>
      <c r="D126" s="36"/>
      <c r="E126" s="36"/>
      <c r="F126" s="36"/>
    </row>
    <row r="127" spans="1:6" ht="16" x14ac:dyDescent="0.15">
      <c r="A127" s="36"/>
      <c r="B127" s="36"/>
      <c r="C127" s="36"/>
      <c r="D127" s="36"/>
      <c r="E127" s="36"/>
      <c r="F127" s="36"/>
    </row>
    <row r="128" spans="1:6" ht="16" x14ac:dyDescent="0.15">
      <c r="A128" s="36"/>
      <c r="B128" s="36"/>
      <c r="C128" s="36"/>
      <c r="D128" s="36"/>
      <c r="E128" s="36"/>
      <c r="F128" s="36"/>
    </row>
    <row r="129" spans="1:6" ht="16" x14ac:dyDescent="0.15">
      <c r="A129" s="36"/>
      <c r="B129" s="36"/>
      <c r="C129" s="36"/>
      <c r="D129" s="36"/>
      <c r="E129" s="36"/>
      <c r="F129" s="36"/>
    </row>
    <row r="130" spans="1:6" ht="16" x14ac:dyDescent="0.15">
      <c r="A130" s="36"/>
      <c r="B130" s="36"/>
      <c r="C130" s="36"/>
      <c r="D130" s="36"/>
      <c r="E130" s="36"/>
      <c r="F130" s="36"/>
    </row>
    <row r="131" spans="1:6" ht="16" x14ac:dyDescent="0.15">
      <c r="A131" s="36"/>
      <c r="B131" s="36"/>
      <c r="C131" s="36"/>
      <c r="D131" s="36"/>
      <c r="E131" s="36"/>
      <c r="F131" s="36"/>
    </row>
    <row r="132" spans="1:6" ht="16" x14ac:dyDescent="0.15">
      <c r="A132" s="36"/>
      <c r="B132" s="36"/>
      <c r="C132" s="36"/>
      <c r="D132" s="36"/>
      <c r="E132" s="36"/>
      <c r="F132" s="36"/>
    </row>
    <row r="133" spans="1:6" ht="16" x14ac:dyDescent="0.15">
      <c r="A133" s="36"/>
      <c r="B133" s="36"/>
      <c r="C133" s="36"/>
      <c r="D133" s="36"/>
      <c r="E133" s="36"/>
      <c r="F133" s="36"/>
    </row>
    <row r="134" spans="1:6" ht="16" x14ac:dyDescent="0.15">
      <c r="A134" s="36"/>
      <c r="B134" s="36"/>
      <c r="C134" s="36"/>
      <c r="D134" s="36"/>
      <c r="E134" s="36"/>
      <c r="F134" s="36"/>
    </row>
    <row r="135" spans="1:6" ht="16" x14ac:dyDescent="0.15">
      <c r="A135" s="36"/>
      <c r="B135" s="36"/>
      <c r="C135" s="36"/>
      <c r="D135" s="36"/>
      <c r="E135" s="36"/>
      <c r="F135" s="36"/>
    </row>
    <row r="136" spans="1:6" ht="16" x14ac:dyDescent="0.15">
      <c r="A136" s="36"/>
      <c r="B136" s="36"/>
      <c r="C136" s="36"/>
      <c r="D136" s="36"/>
      <c r="E136" s="36"/>
      <c r="F136" s="36"/>
    </row>
    <row r="137" spans="1:6" ht="16" x14ac:dyDescent="0.15">
      <c r="A137" s="36"/>
      <c r="B137" s="36"/>
      <c r="C137" s="36"/>
      <c r="D137" s="36"/>
      <c r="E137" s="36"/>
      <c r="F137" s="36"/>
    </row>
    <row r="138" spans="1:6" ht="16" x14ac:dyDescent="0.15">
      <c r="A138" s="36"/>
      <c r="B138" s="36"/>
      <c r="C138" s="36"/>
      <c r="D138" s="36"/>
      <c r="E138" s="36"/>
      <c r="F138" s="36"/>
    </row>
    <row r="139" spans="1:6" ht="16" x14ac:dyDescent="0.15">
      <c r="A139" s="36"/>
      <c r="B139" s="36"/>
      <c r="C139" s="36"/>
      <c r="D139" s="36"/>
      <c r="E139" s="36"/>
      <c r="F139" s="36"/>
    </row>
    <row r="140" spans="1:6" ht="16" x14ac:dyDescent="0.15">
      <c r="A140" s="36"/>
      <c r="B140" s="36"/>
      <c r="C140" s="36"/>
      <c r="D140" s="36"/>
      <c r="E140" s="36"/>
      <c r="F140" s="36"/>
    </row>
    <row r="141" spans="1:6" ht="16" x14ac:dyDescent="0.15">
      <c r="A141" s="36"/>
      <c r="B141" s="36"/>
      <c r="C141" s="36"/>
      <c r="D141" s="36"/>
      <c r="E141" s="36"/>
      <c r="F141" s="36"/>
    </row>
    <row r="142" spans="1:6" ht="16" x14ac:dyDescent="0.15">
      <c r="A142" s="36"/>
      <c r="B142" s="36"/>
      <c r="C142" s="36"/>
      <c r="D142" s="36"/>
      <c r="E142" s="36"/>
      <c r="F142" s="36"/>
    </row>
    <row r="143" spans="1:6" ht="16" x14ac:dyDescent="0.15">
      <c r="A143" s="36"/>
      <c r="B143" s="36"/>
      <c r="C143" s="36"/>
      <c r="D143" s="36"/>
      <c r="E143" s="36"/>
      <c r="F143" s="36"/>
    </row>
    <row r="144" spans="1:6" ht="16" x14ac:dyDescent="0.15">
      <c r="A144" s="36"/>
      <c r="B144" s="36"/>
      <c r="C144" s="36"/>
      <c r="D144" s="36"/>
      <c r="E144" s="36"/>
      <c r="F144" s="36"/>
    </row>
    <row r="145" spans="1:6" ht="16" x14ac:dyDescent="0.15">
      <c r="A145" s="36"/>
      <c r="B145" s="36"/>
      <c r="C145" s="36"/>
      <c r="D145" s="36"/>
      <c r="E145" s="36"/>
      <c r="F145" s="36"/>
    </row>
    <row r="146" spans="1:6" ht="16" x14ac:dyDescent="0.15">
      <c r="A146" s="36"/>
      <c r="B146" s="36"/>
      <c r="C146" s="36"/>
      <c r="D146" s="36"/>
      <c r="E146" s="36"/>
      <c r="F146" s="36"/>
    </row>
    <row r="147" spans="1:6" ht="16" x14ac:dyDescent="0.15">
      <c r="A147" s="36"/>
      <c r="B147" s="36"/>
      <c r="C147" s="36"/>
      <c r="D147" s="36"/>
      <c r="E147" s="36"/>
      <c r="F147" s="36"/>
    </row>
    <row r="148" spans="1:6" ht="16" x14ac:dyDescent="0.15">
      <c r="A148" s="36"/>
      <c r="B148" s="36"/>
      <c r="C148" s="36"/>
      <c r="D148" s="36"/>
      <c r="E148" s="36"/>
      <c r="F148" s="36"/>
    </row>
    <row r="149" spans="1:6" ht="16" x14ac:dyDescent="0.15">
      <c r="A149" s="36"/>
      <c r="B149" s="36"/>
      <c r="C149" s="36"/>
      <c r="D149" s="36"/>
      <c r="E149" s="36"/>
      <c r="F149" s="36"/>
    </row>
    <row r="150" spans="1:6" ht="16" x14ac:dyDescent="0.15">
      <c r="A150" s="36"/>
      <c r="B150" s="36"/>
      <c r="C150" s="36"/>
      <c r="D150" s="36"/>
      <c r="E150" s="36"/>
      <c r="F150" s="36"/>
    </row>
    <row r="151" spans="1:6" ht="16" x14ac:dyDescent="0.15">
      <c r="A151" s="36"/>
      <c r="B151" s="36"/>
      <c r="C151" s="36"/>
      <c r="D151" s="36"/>
      <c r="E151" s="36"/>
      <c r="F151" s="36"/>
    </row>
    <row r="152" spans="1:6" ht="16" x14ac:dyDescent="0.15">
      <c r="A152" s="36"/>
      <c r="B152" s="36"/>
      <c r="C152" s="36"/>
      <c r="D152" s="36"/>
      <c r="E152" s="36"/>
      <c r="F152" s="36"/>
    </row>
    <row r="153" spans="1:6" ht="16" x14ac:dyDescent="0.15">
      <c r="A153" s="36"/>
      <c r="B153" s="36"/>
      <c r="C153" s="36"/>
      <c r="D153" s="36"/>
      <c r="E153" s="36"/>
      <c r="F153" s="36"/>
    </row>
    <row r="154" spans="1:6" ht="16" x14ac:dyDescent="0.15">
      <c r="A154" s="36"/>
      <c r="B154" s="36"/>
      <c r="C154" s="36"/>
      <c r="D154" s="36"/>
      <c r="E154" s="36"/>
      <c r="F154" s="36"/>
    </row>
    <row r="155" spans="1:6" ht="16" x14ac:dyDescent="0.15">
      <c r="A155" s="36"/>
      <c r="B155" s="36"/>
      <c r="C155" s="36"/>
      <c r="D155" s="36"/>
      <c r="E155" s="36"/>
      <c r="F155" s="36"/>
    </row>
    <row r="156" spans="1:6" ht="16" x14ac:dyDescent="0.15">
      <c r="A156" s="36"/>
      <c r="B156" s="36"/>
      <c r="C156" s="36"/>
      <c r="D156" s="36"/>
      <c r="E156" s="36"/>
      <c r="F156" s="36"/>
    </row>
    <row r="157" spans="1:6" ht="16" x14ac:dyDescent="0.15">
      <c r="A157" s="36"/>
      <c r="B157" s="36"/>
      <c r="C157" s="36"/>
      <c r="D157" s="36"/>
      <c r="E157" s="36"/>
      <c r="F157" s="36"/>
    </row>
    <row r="158" spans="1:6" ht="16" x14ac:dyDescent="0.15">
      <c r="A158" s="36"/>
      <c r="B158" s="36"/>
      <c r="C158" s="36"/>
      <c r="D158" s="36"/>
      <c r="E158" s="36"/>
      <c r="F158" s="36"/>
    </row>
    <row r="159" spans="1:6" ht="16" x14ac:dyDescent="0.15">
      <c r="A159" s="36"/>
      <c r="B159" s="36"/>
      <c r="C159" s="36"/>
      <c r="D159" s="36"/>
      <c r="E159" s="36"/>
      <c r="F159" s="36"/>
    </row>
    <row r="160" spans="1:6" ht="16" x14ac:dyDescent="0.15">
      <c r="A160" s="36"/>
      <c r="B160" s="36"/>
      <c r="C160" s="36"/>
      <c r="D160" s="36"/>
      <c r="E160" s="36"/>
      <c r="F160" s="36"/>
    </row>
    <row r="161" spans="1:6" ht="16" x14ac:dyDescent="0.15">
      <c r="A161" s="36"/>
      <c r="B161" s="36"/>
      <c r="C161" s="36"/>
      <c r="D161" s="36"/>
      <c r="E161" s="36"/>
      <c r="F161" s="36"/>
    </row>
    <row r="162" spans="1:6" ht="16" x14ac:dyDescent="0.15">
      <c r="A162" s="36"/>
      <c r="B162" s="36"/>
      <c r="C162" s="36"/>
      <c r="D162" s="36"/>
      <c r="E162" s="36"/>
      <c r="F162" s="36"/>
    </row>
    <row r="163" spans="1:6" ht="16" x14ac:dyDescent="0.15">
      <c r="A163" s="36"/>
      <c r="B163" s="36"/>
      <c r="C163" s="36"/>
      <c r="D163" s="36"/>
      <c r="E163" s="36"/>
      <c r="F163" s="36"/>
    </row>
    <row r="164" spans="1:6" ht="16" x14ac:dyDescent="0.15">
      <c r="A164" s="36"/>
      <c r="B164" s="36"/>
      <c r="C164" s="36"/>
      <c r="D164" s="36"/>
      <c r="E164" s="36"/>
      <c r="F164" s="36"/>
    </row>
    <row r="165" spans="1:6" ht="16" x14ac:dyDescent="0.15">
      <c r="A165" s="36"/>
      <c r="B165" s="36"/>
      <c r="C165" s="36"/>
      <c r="D165" s="36"/>
      <c r="E165" s="36"/>
      <c r="F165" s="36"/>
    </row>
    <row r="166" spans="1:6" ht="16" x14ac:dyDescent="0.15">
      <c r="A166" s="36"/>
      <c r="B166" s="36"/>
      <c r="C166" s="36"/>
      <c r="D166" s="36"/>
      <c r="E166" s="36"/>
      <c r="F166" s="36"/>
    </row>
    <row r="167" spans="1:6" ht="16" x14ac:dyDescent="0.15">
      <c r="A167" s="36"/>
      <c r="B167" s="36"/>
      <c r="C167" s="36"/>
      <c r="D167" s="36"/>
      <c r="E167" s="36"/>
      <c r="F167" s="36"/>
    </row>
    <row r="168" spans="1:6" ht="16" x14ac:dyDescent="0.15">
      <c r="A168" s="36"/>
      <c r="B168" s="36"/>
      <c r="C168" s="36"/>
      <c r="D168" s="36"/>
      <c r="E168" s="36"/>
      <c r="F168" s="36"/>
    </row>
    <row r="169" spans="1:6" ht="16" x14ac:dyDescent="0.15">
      <c r="A169" s="36"/>
      <c r="B169" s="36"/>
      <c r="C169" s="36"/>
      <c r="D169" s="36"/>
      <c r="E169" s="36"/>
      <c r="F169" s="36"/>
    </row>
    <row r="170" spans="1:6" ht="16" x14ac:dyDescent="0.15">
      <c r="A170" s="36"/>
      <c r="B170" s="36"/>
      <c r="C170" s="36"/>
      <c r="D170" s="36"/>
      <c r="E170" s="36"/>
      <c r="F170" s="36"/>
    </row>
    <row r="171" spans="1:6" ht="16" x14ac:dyDescent="0.15">
      <c r="A171" s="36"/>
      <c r="B171" s="36"/>
      <c r="C171" s="36"/>
      <c r="D171" s="36"/>
      <c r="E171" s="36"/>
      <c r="F171" s="36"/>
    </row>
    <row r="172" spans="1:6" ht="16" x14ac:dyDescent="0.15">
      <c r="A172" s="36"/>
      <c r="B172" s="36"/>
      <c r="C172" s="36"/>
      <c r="D172" s="36"/>
      <c r="E172" s="36"/>
      <c r="F172" s="36"/>
    </row>
    <row r="173" spans="1:6" ht="16" x14ac:dyDescent="0.15">
      <c r="A173" s="36"/>
      <c r="B173" s="36"/>
      <c r="C173" s="36"/>
      <c r="D173" s="36"/>
      <c r="E173" s="36"/>
      <c r="F173" s="36"/>
    </row>
    <row r="174" spans="1:6" ht="16" x14ac:dyDescent="0.15">
      <c r="A174" s="36"/>
      <c r="B174" s="36"/>
      <c r="C174" s="36"/>
      <c r="D174" s="36"/>
      <c r="E174" s="36"/>
      <c r="F174" s="36"/>
    </row>
    <row r="175" spans="1:6" ht="16" x14ac:dyDescent="0.15">
      <c r="A175" s="36"/>
      <c r="B175" s="36"/>
      <c r="C175" s="36"/>
      <c r="D175" s="36"/>
      <c r="E175" s="36"/>
      <c r="F175" s="36"/>
    </row>
    <row r="176" spans="1:6" ht="16" x14ac:dyDescent="0.15">
      <c r="A176" s="36"/>
      <c r="B176" s="36"/>
      <c r="C176" s="36"/>
      <c r="D176" s="36"/>
      <c r="E176" s="36"/>
      <c r="F176" s="36"/>
    </row>
    <row r="177" spans="1:6" ht="16" x14ac:dyDescent="0.15">
      <c r="A177" s="36"/>
      <c r="B177" s="36"/>
      <c r="C177" s="36"/>
      <c r="D177" s="36"/>
      <c r="E177" s="36"/>
      <c r="F177" s="36"/>
    </row>
    <row r="178" spans="1:6" ht="16" x14ac:dyDescent="0.15">
      <c r="A178" s="36"/>
      <c r="B178" s="36"/>
      <c r="C178" s="36"/>
      <c r="D178" s="36"/>
      <c r="E178" s="36"/>
      <c r="F178" s="36"/>
    </row>
    <row r="179" spans="1:6" ht="16" x14ac:dyDescent="0.15">
      <c r="A179" s="36"/>
      <c r="B179" s="36"/>
      <c r="C179" s="36"/>
      <c r="D179" s="36"/>
      <c r="E179" s="36"/>
      <c r="F179" s="36"/>
    </row>
    <row r="180" spans="1:6" ht="16" x14ac:dyDescent="0.15">
      <c r="A180" s="36"/>
      <c r="B180" s="36"/>
      <c r="C180" s="36"/>
      <c r="D180" s="36"/>
      <c r="E180" s="36"/>
      <c r="F180" s="36"/>
    </row>
    <row r="181" spans="1:6" ht="16" x14ac:dyDescent="0.15">
      <c r="A181" s="36"/>
      <c r="B181" s="36"/>
      <c r="C181" s="36"/>
      <c r="D181" s="36"/>
      <c r="E181" s="36"/>
      <c r="F181" s="36"/>
    </row>
    <row r="182" spans="1:6" ht="16" x14ac:dyDescent="0.15">
      <c r="A182" s="36"/>
      <c r="B182" s="36"/>
      <c r="C182" s="36"/>
      <c r="D182" s="36"/>
      <c r="E182" s="36"/>
      <c r="F182" s="36"/>
    </row>
    <row r="183" spans="1:6" ht="16" x14ac:dyDescent="0.15">
      <c r="A183" s="36"/>
      <c r="B183" s="36"/>
      <c r="C183" s="36"/>
      <c r="D183" s="36"/>
      <c r="E183" s="36"/>
      <c r="F183" s="36"/>
    </row>
    <row r="184" spans="1:6" ht="16" x14ac:dyDescent="0.15">
      <c r="A184" s="36"/>
      <c r="B184" s="36"/>
      <c r="C184" s="36"/>
      <c r="D184" s="36"/>
      <c r="E184" s="36"/>
      <c r="F184" s="36"/>
    </row>
    <row r="185" spans="1:6" ht="16" x14ac:dyDescent="0.15">
      <c r="A185" s="36"/>
      <c r="B185" s="36"/>
      <c r="C185" s="36"/>
      <c r="D185" s="36"/>
      <c r="E185" s="36"/>
      <c r="F185" s="36"/>
    </row>
    <row r="186" spans="1:6" ht="16" x14ac:dyDescent="0.15">
      <c r="A186" s="36"/>
      <c r="B186" s="36"/>
      <c r="C186" s="36"/>
      <c r="D186" s="36"/>
      <c r="E186" s="36"/>
      <c r="F186" s="36"/>
    </row>
    <row r="187" spans="1:6" ht="16" x14ac:dyDescent="0.15">
      <c r="A187" s="36"/>
      <c r="B187" s="36"/>
      <c r="C187" s="36"/>
      <c r="D187" s="36"/>
      <c r="E187" s="36"/>
      <c r="F187" s="36"/>
    </row>
    <row r="188" spans="1:6" ht="16" x14ac:dyDescent="0.15">
      <c r="A188" s="36"/>
      <c r="B188" s="36"/>
      <c r="C188" s="36"/>
      <c r="D188" s="36"/>
      <c r="E188" s="36"/>
      <c r="F188" s="36"/>
    </row>
    <row r="189" spans="1:6" ht="16" x14ac:dyDescent="0.15">
      <c r="A189" s="36"/>
      <c r="B189" s="36"/>
      <c r="C189" s="36"/>
      <c r="D189" s="36"/>
      <c r="E189" s="36"/>
      <c r="F189" s="36"/>
    </row>
    <row r="190" spans="1:6" ht="16" x14ac:dyDescent="0.15">
      <c r="A190" s="36"/>
      <c r="B190" s="36"/>
      <c r="C190" s="36"/>
      <c r="D190" s="36"/>
      <c r="E190" s="36"/>
      <c r="F190" s="36"/>
    </row>
    <row r="191" spans="1:6" ht="16" x14ac:dyDescent="0.15">
      <c r="A191" s="36"/>
      <c r="B191" s="36"/>
      <c r="C191" s="36"/>
      <c r="D191" s="36"/>
      <c r="E191" s="36"/>
      <c r="F191" s="36"/>
    </row>
    <row r="192" spans="1:6" ht="16" x14ac:dyDescent="0.15">
      <c r="A192" s="36"/>
      <c r="B192" s="36"/>
      <c r="C192" s="36"/>
      <c r="D192" s="36"/>
      <c r="E192" s="36"/>
      <c r="F192" s="36"/>
    </row>
    <row r="193" spans="1:6" ht="16" x14ac:dyDescent="0.15">
      <c r="A193" s="36"/>
      <c r="B193" s="36"/>
      <c r="C193" s="36"/>
      <c r="D193" s="36"/>
      <c r="E193" s="36"/>
      <c r="F193" s="36"/>
    </row>
    <row r="194" spans="1:6" ht="16" x14ac:dyDescent="0.15">
      <c r="A194" s="36"/>
      <c r="B194" s="36"/>
      <c r="C194" s="36"/>
      <c r="D194" s="36"/>
      <c r="E194" s="36"/>
      <c r="F194" s="36"/>
    </row>
    <row r="195" spans="1:6" ht="16" x14ac:dyDescent="0.15">
      <c r="A195" s="36"/>
      <c r="B195" s="36"/>
      <c r="C195" s="36"/>
      <c r="D195" s="36"/>
      <c r="E195" s="36"/>
      <c r="F195" s="36"/>
    </row>
    <row r="196" spans="1:6" ht="16" x14ac:dyDescent="0.15">
      <c r="A196" s="36"/>
      <c r="B196" s="36"/>
      <c r="C196" s="36"/>
      <c r="D196" s="36"/>
      <c r="E196" s="36"/>
      <c r="F196" s="36"/>
    </row>
    <row r="197" spans="1:6" ht="16" x14ac:dyDescent="0.15">
      <c r="A197" s="36"/>
      <c r="B197" s="36"/>
      <c r="C197" s="36"/>
      <c r="D197" s="36"/>
      <c r="E197" s="36"/>
      <c r="F197" s="36"/>
    </row>
    <row r="198" spans="1:6" ht="16" x14ac:dyDescent="0.15">
      <c r="A198" s="36"/>
      <c r="B198" s="36"/>
      <c r="C198" s="36"/>
      <c r="D198" s="36"/>
      <c r="E198" s="36"/>
      <c r="F198" s="36"/>
    </row>
    <row r="199" spans="1:6" ht="16" x14ac:dyDescent="0.15">
      <c r="A199" s="36"/>
      <c r="B199" s="36"/>
      <c r="C199" s="36"/>
      <c r="D199" s="36"/>
      <c r="E199" s="36"/>
      <c r="F199" s="36"/>
    </row>
    <row r="200" spans="1:6" ht="16" x14ac:dyDescent="0.15">
      <c r="A200" s="36"/>
      <c r="B200" s="36"/>
      <c r="C200" s="36"/>
      <c r="D200" s="36"/>
      <c r="E200" s="36"/>
      <c r="F200" s="36"/>
    </row>
    <row r="201" spans="1:6" ht="16" x14ac:dyDescent="0.15">
      <c r="A201" s="36"/>
      <c r="B201" s="36"/>
      <c r="C201" s="36"/>
      <c r="D201" s="36"/>
      <c r="E201" s="36"/>
      <c r="F201" s="36"/>
    </row>
    <row r="202" spans="1:6" ht="16" x14ac:dyDescent="0.15">
      <c r="A202" s="36"/>
      <c r="B202" s="36"/>
      <c r="C202" s="36"/>
      <c r="D202" s="36"/>
      <c r="E202" s="36"/>
      <c r="F202" s="36"/>
    </row>
    <row r="203" spans="1:6" ht="16" x14ac:dyDescent="0.15">
      <c r="A203" s="36"/>
      <c r="B203" s="36"/>
      <c r="C203" s="36"/>
      <c r="D203" s="36"/>
      <c r="E203" s="36"/>
      <c r="F203" s="36"/>
    </row>
    <row r="204" spans="1:6" ht="16" x14ac:dyDescent="0.15">
      <c r="A204" s="36"/>
      <c r="B204" s="36"/>
      <c r="C204" s="36"/>
      <c r="D204" s="36"/>
      <c r="E204" s="36"/>
      <c r="F204" s="36"/>
    </row>
    <row r="205" spans="1:6" ht="16" x14ac:dyDescent="0.15">
      <c r="A205" s="36"/>
      <c r="B205" s="36"/>
      <c r="C205" s="36"/>
      <c r="D205" s="36"/>
      <c r="E205" s="36"/>
      <c r="F205" s="36"/>
    </row>
    <row r="206" spans="1:6" ht="16" x14ac:dyDescent="0.15">
      <c r="A206" s="36"/>
      <c r="B206" s="36"/>
      <c r="C206" s="36"/>
      <c r="D206" s="36"/>
      <c r="E206" s="36"/>
      <c r="F206" s="36"/>
    </row>
    <row r="207" spans="1:6" ht="16" x14ac:dyDescent="0.15">
      <c r="A207" s="36"/>
      <c r="B207" s="36"/>
      <c r="C207" s="36"/>
      <c r="D207" s="36"/>
      <c r="E207" s="36"/>
      <c r="F207" s="36"/>
    </row>
    <row r="208" spans="1:6" ht="16" x14ac:dyDescent="0.15">
      <c r="A208" s="36"/>
      <c r="B208" s="36"/>
      <c r="C208" s="36"/>
      <c r="D208" s="36"/>
      <c r="E208" s="36"/>
      <c r="F208" s="36"/>
    </row>
    <row r="209" spans="1:6" ht="16" x14ac:dyDescent="0.15">
      <c r="A209" s="36"/>
      <c r="B209" s="36"/>
      <c r="C209" s="36"/>
      <c r="D209" s="36"/>
      <c r="E209" s="36"/>
      <c r="F209" s="36"/>
    </row>
    <row r="210" spans="1:6" ht="16" x14ac:dyDescent="0.15">
      <c r="A210" s="36"/>
      <c r="B210" s="36"/>
      <c r="C210" s="36"/>
      <c r="D210" s="36"/>
      <c r="E210" s="36"/>
      <c r="F210" s="36"/>
    </row>
    <row r="211" spans="1:6" ht="16" x14ac:dyDescent="0.15">
      <c r="A211" s="36"/>
      <c r="B211" s="36"/>
      <c r="C211" s="36"/>
      <c r="D211" s="36"/>
      <c r="E211" s="36"/>
      <c r="F211" s="36"/>
    </row>
    <row r="212" spans="1:6" ht="16" x14ac:dyDescent="0.15">
      <c r="A212" s="36"/>
      <c r="B212" s="36"/>
      <c r="C212" s="36"/>
      <c r="D212" s="36"/>
      <c r="E212" s="36"/>
      <c r="F212" s="36"/>
    </row>
    <row r="213" spans="1:6" ht="16" x14ac:dyDescent="0.15">
      <c r="A213" s="36"/>
      <c r="B213" s="36"/>
      <c r="C213" s="36"/>
      <c r="D213" s="36"/>
      <c r="E213" s="36"/>
      <c r="F213" s="36"/>
    </row>
    <row r="214" spans="1:6" ht="16" x14ac:dyDescent="0.15">
      <c r="A214" s="36"/>
      <c r="B214" s="36"/>
      <c r="C214" s="36"/>
      <c r="D214" s="36"/>
      <c r="E214" s="36"/>
      <c r="F214" s="36"/>
    </row>
    <row r="215" spans="1:6" ht="16" x14ac:dyDescent="0.15">
      <c r="A215" s="36"/>
      <c r="B215" s="36"/>
      <c r="C215" s="36"/>
      <c r="D215" s="36"/>
      <c r="E215" s="36"/>
      <c r="F215" s="36"/>
    </row>
    <row r="216" spans="1:6" ht="16" x14ac:dyDescent="0.15">
      <c r="A216" s="36"/>
      <c r="B216" s="36"/>
      <c r="C216" s="36"/>
      <c r="D216" s="36"/>
      <c r="E216" s="36"/>
      <c r="F216" s="36"/>
    </row>
    <row r="217" spans="1:6" ht="16" x14ac:dyDescent="0.15">
      <c r="A217" s="36"/>
      <c r="B217" s="36"/>
      <c r="C217" s="36"/>
      <c r="D217" s="36"/>
      <c r="E217" s="36"/>
      <c r="F217" s="36"/>
    </row>
    <row r="218" spans="1:6" ht="16" x14ac:dyDescent="0.15">
      <c r="A218" s="36"/>
      <c r="B218" s="36"/>
      <c r="C218" s="36"/>
      <c r="D218" s="36"/>
      <c r="E218" s="36"/>
      <c r="F218" s="36"/>
    </row>
    <row r="219" spans="1:6" ht="16" x14ac:dyDescent="0.15">
      <c r="A219" s="36"/>
      <c r="B219" s="36"/>
      <c r="C219" s="36"/>
      <c r="D219" s="36"/>
      <c r="E219" s="36"/>
      <c r="F219" s="36"/>
    </row>
    <row r="220" spans="1:6" ht="16" x14ac:dyDescent="0.15">
      <c r="A220" s="36"/>
      <c r="B220" s="36"/>
      <c r="C220" s="36"/>
      <c r="D220" s="36"/>
      <c r="E220" s="36"/>
      <c r="F220" s="36"/>
    </row>
    <row r="221" spans="1:6" ht="16" x14ac:dyDescent="0.15">
      <c r="A221" s="36"/>
      <c r="B221" s="36"/>
      <c r="C221" s="36"/>
      <c r="D221" s="36"/>
      <c r="E221" s="36"/>
      <c r="F221" s="36"/>
    </row>
    <row r="222" spans="1:6" ht="16" x14ac:dyDescent="0.15">
      <c r="A222" s="36"/>
      <c r="B222" s="36"/>
      <c r="C222" s="36"/>
      <c r="D222" s="36"/>
      <c r="E222" s="36"/>
      <c r="F222" s="36"/>
    </row>
    <row r="223" spans="1:6" ht="16" x14ac:dyDescent="0.15">
      <c r="A223" s="36"/>
      <c r="B223" s="36"/>
      <c r="C223" s="36"/>
      <c r="D223" s="36"/>
      <c r="E223" s="36"/>
      <c r="F223" s="36"/>
    </row>
    <row r="224" spans="1:6" ht="16" x14ac:dyDescent="0.15">
      <c r="A224" s="36"/>
      <c r="B224" s="36"/>
      <c r="C224" s="36"/>
      <c r="D224" s="36"/>
      <c r="E224" s="36"/>
      <c r="F224" s="36"/>
    </row>
    <row r="225" spans="1:6" ht="16" x14ac:dyDescent="0.15">
      <c r="A225" s="36"/>
      <c r="B225" s="36"/>
      <c r="C225" s="36"/>
      <c r="D225" s="36"/>
      <c r="E225" s="36"/>
      <c r="F225" s="36"/>
    </row>
    <row r="226" spans="1:6" ht="16" x14ac:dyDescent="0.15">
      <c r="A226" s="36"/>
      <c r="B226" s="36"/>
      <c r="C226" s="36"/>
      <c r="D226" s="36"/>
      <c r="E226" s="36"/>
      <c r="F226" s="36"/>
    </row>
    <row r="227" spans="1:6" ht="16" x14ac:dyDescent="0.15">
      <c r="A227" s="36"/>
      <c r="B227" s="36"/>
      <c r="C227" s="36"/>
      <c r="D227" s="36"/>
      <c r="E227" s="36"/>
      <c r="F227" s="36"/>
    </row>
    <row r="228" spans="1:6" ht="16" x14ac:dyDescent="0.15">
      <c r="A228" s="36"/>
      <c r="B228" s="36"/>
      <c r="C228" s="36"/>
      <c r="D228" s="36"/>
      <c r="E228" s="36"/>
      <c r="F228" s="36"/>
    </row>
    <row r="229" spans="1:6" ht="16" x14ac:dyDescent="0.15">
      <c r="A229" s="36"/>
      <c r="B229" s="36"/>
      <c r="C229" s="36"/>
      <c r="D229" s="36"/>
      <c r="E229" s="36"/>
      <c r="F229" s="36"/>
    </row>
    <row r="230" spans="1:6" ht="16" x14ac:dyDescent="0.15">
      <c r="A230" s="36"/>
      <c r="B230" s="36"/>
      <c r="C230" s="36"/>
      <c r="D230" s="36"/>
      <c r="E230" s="36"/>
      <c r="F230" s="36"/>
    </row>
    <row r="231" spans="1:6" ht="16" x14ac:dyDescent="0.15">
      <c r="A231" s="36"/>
      <c r="B231" s="36"/>
      <c r="C231" s="36"/>
      <c r="D231" s="36"/>
      <c r="E231" s="36"/>
      <c r="F231" s="36"/>
    </row>
    <row r="232" spans="1:6" ht="16" x14ac:dyDescent="0.15">
      <c r="A232" s="36"/>
      <c r="B232" s="36"/>
      <c r="C232" s="36"/>
      <c r="D232" s="36"/>
      <c r="E232" s="36"/>
      <c r="F232" s="36"/>
    </row>
    <row r="233" spans="1:6" ht="16" x14ac:dyDescent="0.15">
      <c r="A233" s="36"/>
      <c r="B233" s="36"/>
      <c r="C233" s="36"/>
      <c r="D233" s="36"/>
      <c r="E233" s="36"/>
      <c r="F233" s="36"/>
    </row>
    <row r="234" spans="1:6" ht="16" x14ac:dyDescent="0.15">
      <c r="A234" s="36"/>
      <c r="B234" s="36"/>
      <c r="C234" s="36"/>
      <c r="D234" s="36"/>
      <c r="E234" s="36"/>
      <c r="F234" s="36"/>
    </row>
    <row r="235" spans="1:6" ht="16" x14ac:dyDescent="0.15">
      <c r="A235" s="36"/>
      <c r="B235" s="36"/>
      <c r="C235" s="36"/>
      <c r="D235" s="36"/>
      <c r="E235" s="36"/>
      <c r="F235" s="36"/>
    </row>
    <row r="236" spans="1:6" ht="16" x14ac:dyDescent="0.15">
      <c r="A236" s="36"/>
      <c r="B236" s="36"/>
      <c r="C236" s="36"/>
      <c r="D236" s="36"/>
      <c r="E236" s="36"/>
      <c r="F236" s="36"/>
    </row>
    <row r="237" spans="1:6" ht="16" x14ac:dyDescent="0.15">
      <c r="A237" s="36"/>
      <c r="B237" s="36"/>
      <c r="C237" s="36"/>
      <c r="D237" s="36"/>
      <c r="E237" s="36"/>
      <c r="F237" s="36"/>
    </row>
    <row r="238" spans="1:6" ht="16" x14ac:dyDescent="0.15">
      <c r="A238" s="36"/>
      <c r="B238" s="36"/>
      <c r="C238" s="36"/>
      <c r="D238" s="36"/>
      <c r="E238" s="36"/>
      <c r="F238" s="36"/>
    </row>
    <row r="239" spans="1:6" ht="16" x14ac:dyDescent="0.15">
      <c r="A239" s="36"/>
      <c r="B239" s="36"/>
      <c r="C239" s="36"/>
      <c r="D239" s="36"/>
      <c r="E239" s="36"/>
      <c r="F239" s="36"/>
    </row>
    <row r="240" spans="1:6" ht="16" x14ac:dyDescent="0.15">
      <c r="A240" s="36"/>
      <c r="B240" s="36"/>
      <c r="C240" s="36"/>
      <c r="D240" s="36"/>
      <c r="E240" s="36"/>
      <c r="F240" s="36"/>
    </row>
    <row r="241" spans="1:6" ht="16" x14ac:dyDescent="0.15">
      <c r="A241" s="36"/>
      <c r="B241" s="36"/>
      <c r="C241" s="36"/>
      <c r="D241" s="36"/>
      <c r="E241" s="36"/>
      <c r="F241" s="36"/>
    </row>
    <row r="242" spans="1:6" ht="16" x14ac:dyDescent="0.15">
      <c r="A242" s="36"/>
      <c r="B242" s="36"/>
      <c r="C242" s="36"/>
      <c r="D242" s="36"/>
      <c r="E242" s="36"/>
      <c r="F242" s="36"/>
    </row>
    <row r="243" spans="1:6" ht="16" x14ac:dyDescent="0.15">
      <c r="A243" s="36"/>
      <c r="B243" s="36"/>
      <c r="C243" s="36"/>
      <c r="D243" s="36"/>
      <c r="E243" s="36"/>
      <c r="F243" s="36"/>
    </row>
    <row r="244" spans="1:6" ht="16" x14ac:dyDescent="0.15">
      <c r="A244" s="36"/>
      <c r="B244" s="36"/>
      <c r="C244" s="36"/>
      <c r="D244" s="36"/>
      <c r="E244" s="36"/>
      <c r="F244" s="36"/>
    </row>
    <row r="245" spans="1:6" ht="16" x14ac:dyDescent="0.15">
      <c r="A245" s="36"/>
      <c r="B245" s="36"/>
      <c r="C245" s="36"/>
      <c r="D245" s="36"/>
      <c r="E245" s="36"/>
      <c r="F245" s="36"/>
    </row>
    <row r="246" spans="1:6" ht="16" x14ac:dyDescent="0.15">
      <c r="A246" s="36"/>
      <c r="B246" s="36"/>
      <c r="C246" s="36"/>
      <c r="D246" s="36"/>
      <c r="E246" s="36"/>
      <c r="F246" s="36"/>
    </row>
    <row r="247" spans="1:6" ht="16" x14ac:dyDescent="0.15">
      <c r="A247" s="36"/>
      <c r="B247" s="36"/>
      <c r="C247" s="36"/>
      <c r="D247" s="36"/>
      <c r="E247" s="36"/>
      <c r="F247" s="36"/>
    </row>
    <row r="248" spans="1:6" ht="16" x14ac:dyDescent="0.15">
      <c r="A248" s="36"/>
      <c r="B248" s="36"/>
      <c r="C248" s="36"/>
      <c r="D248" s="36"/>
      <c r="E248" s="36"/>
      <c r="F248" s="36"/>
    </row>
    <row r="249" spans="1:6" ht="16" x14ac:dyDescent="0.15">
      <c r="A249" s="36"/>
      <c r="B249" s="36"/>
      <c r="C249" s="36"/>
      <c r="D249" s="36"/>
      <c r="E249" s="36"/>
      <c r="F249" s="36"/>
    </row>
    <row r="250" spans="1:6" ht="16" x14ac:dyDescent="0.15">
      <c r="A250" s="36"/>
      <c r="B250" s="36"/>
      <c r="C250" s="36"/>
      <c r="D250" s="36"/>
      <c r="E250" s="36"/>
      <c r="F250" s="36"/>
    </row>
    <row r="251" spans="1:6" ht="16" x14ac:dyDescent="0.15">
      <c r="A251" s="36"/>
      <c r="B251" s="36"/>
      <c r="C251" s="36"/>
      <c r="D251" s="36"/>
      <c r="E251" s="36"/>
      <c r="F251" s="36"/>
    </row>
    <row r="252" spans="1:6" ht="16" x14ac:dyDescent="0.15">
      <c r="A252" s="36"/>
      <c r="B252" s="36"/>
      <c r="C252" s="36"/>
      <c r="D252" s="36"/>
      <c r="E252" s="36"/>
      <c r="F252" s="36"/>
    </row>
    <row r="253" spans="1:6" ht="16" x14ac:dyDescent="0.15">
      <c r="A253" s="36"/>
      <c r="B253" s="36"/>
      <c r="C253" s="36"/>
      <c r="D253" s="36"/>
      <c r="E253" s="36"/>
      <c r="F253" s="36"/>
    </row>
    <row r="254" spans="1:6" ht="16" x14ac:dyDescent="0.15">
      <c r="A254" s="36"/>
      <c r="B254" s="36"/>
      <c r="C254" s="36"/>
      <c r="D254" s="36"/>
      <c r="E254" s="36"/>
      <c r="F254" s="36"/>
    </row>
    <row r="255" spans="1:6" ht="16" x14ac:dyDescent="0.15">
      <c r="A255" s="36"/>
      <c r="B255" s="36"/>
      <c r="C255" s="36"/>
      <c r="D255" s="36"/>
      <c r="E255" s="36"/>
      <c r="F255" s="36"/>
    </row>
    <row r="256" spans="1:6" ht="16" x14ac:dyDescent="0.15">
      <c r="A256" s="36"/>
      <c r="B256" s="36"/>
      <c r="C256" s="36"/>
      <c r="D256" s="36"/>
      <c r="E256" s="36"/>
      <c r="F256" s="36"/>
    </row>
    <row r="257" spans="1:6" ht="16" x14ac:dyDescent="0.15">
      <c r="A257" s="36"/>
      <c r="B257" s="36"/>
      <c r="C257" s="36"/>
      <c r="D257" s="36"/>
      <c r="E257" s="36"/>
      <c r="F257" s="36"/>
    </row>
    <row r="258" spans="1:6" ht="16" x14ac:dyDescent="0.15">
      <c r="A258" s="36"/>
      <c r="B258" s="36"/>
      <c r="C258" s="36"/>
      <c r="D258" s="36"/>
      <c r="E258" s="36"/>
      <c r="F258" s="36"/>
    </row>
    <row r="259" spans="1:6" ht="16" x14ac:dyDescent="0.15">
      <c r="A259" s="36"/>
      <c r="B259" s="36"/>
      <c r="C259" s="36"/>
      <c r="D259" s="36"/>
      <c r="E259" s="36"/>
      <c r="F259" s="36"/>
    </row>
    <row r="260" spans="1:6" ht="16" x14ac:dyDescent="0.15">
      <c r="A260" s="36"/>
      <c r="B260" s="36"/>
      <c r="C260" s="36"/>
      <c r="D260" s="36"/>
      <c r="E260" s="36"/>
      <c r="F260" s="36"/>
    </row>
    <row r="261" spans="1:6" ht="16" x14ac:dyDescent="0.15">
      <c r="A261" s="36"/>
      <c r="B261" s="36"/>
      <c r="C261" s="36"/>
      <c r="D261" s="36"/>
      <c r="E261" s="36"/>
      <c r="F261" s="36"/>
    </row>
    <row r="262" spans="1:6" ht="16" x14ac:dyDescent="0.15">
      <c r="A262" s="36"/>
      <c r="B262" s="36"/>
      <c r="C262" s="36"/>
      <c r="D262" s="36"/>
      <c r="E262" s="36"/>
      <c r="F262" s="36"/>
    </row>
    <row r="263" spans="1:6" ht="16" x14ac:dyDescent="0.15">
      <c r="A263" s="36"/>
      <c r="B263" s="36"/>
      <c r="C263" s="36"/>
      <c r="D263" s="36"/>
      <c r="E263" s="36"/>
      <c r="F263" s="36"/>
    </row>
    <row r="264" spans="1:6" ht="16" x14ac:dyDescent="0.15">
      <c r="A264" s="36"/>
      <c r="B264" s="36"/>
      <c r="C264" s="36"/>
      <c r="D264" s="36"/>
      <c r="E264" s="36"/>
      <c r="F264" s="36"/>
    </row>
    <row r="265" spans="1:6" ht="16" x14ac:dyDescent="0.15">
      <c r="A265" s="36"/>
      <c r="B265" s="36"/>
      <c r="C265" s="36"/>
      <c r="D265" s="36"/>
      <c r="E265" s="36"/>
      <c r="F265" s="36"/>
    </row>
    <row r="266" spans="1:6" ht="16" x14ac:dyDescent="0.15">
      <c r="A266" s="36"/>
      <c r="B266" s="36"/>
      <c r="C266" s="36"/>
      <c r="D266" s="36"/>
      <c r="E266" s="36"/>
      <c r="F266" s="36"/>
    </row>
    <row r="267" spans="1:6" ht="16" x14ac:dyDescent="0.15">
      <c r="A267" s="36"/>
      <c r="B267" s="36"/>
      <c r="C267" s="36"/>
      <c r="D267" s="36"/>
      <c r="E267" s="36"/>
      <c r="F267" s="36"/>
    </row>
    <row r="268" spans="1:6" ht="16" x14ac:dyDescent="0.15">
      <c r="A268" s="36"/>
      <c r="B268" s="36"/>
      <c r="C268" s="36"/>
      <c r="D268" s="36"/>
      <c r="E268" s="36"/>
      <c r="F268" s="36"/>
    </row>
    <row r="269" spans="1:6" ht="16" x14ac:dyDescent="0.15">
      <c r="A269" s="36"/>
      <c r="B269" s="36"/>
      <c r="C269" s="36"/>
      <c r="D269" s="36"/>
      <c r="E269" s="36"/>
      <c r="F269" s="36"/>
    </row>
    <row r="270" spans="1:6" ht="16" x14ac:dyDescent="0.15">
      <c r="A270" s="36"/>
      <c r="B270" s="36"/>
      <c r="C270" s="36"/>
      <c r="D270" s="36"/>
      <c r="E270" s="36"/>
      <c r="F270" s="36"/>
    </row>
    <row r="271" spans="1:6" ht="16" x14ac:dyDescent="0.15">
      <c r="A271" s="36"/>
      <c r="B271" s="36"/>
      <c r="C271" s="36"/>
      <c r="D271" s="36"/>
      <c r="E271" s="36"/>
      <c r="F271" s="36"/>
    </row>
    <row r="272" spans="1:6" ht="16" x14ac:dyDescent="0.15">
      <c r="A272" s="36"/>
      <c r="B272" s="36"/>
      <c r="C272" s="36"/>
      <c r="D272" s="36"/>
      <c r="E272" s="36"/>
      <c r="F272" s="36"/>
    </row>
    <row r="273" spans="1:6" ht="16" x14ac:dyDescent="0.15">
      <c r="A273" s="36"/>
      <c r="B273" s="36"/>
      <c r="C273" s="36"/>
      <c r="D273" s="36"/>
      <c r="E273" s="36"/>
      <c r="F273" s="36"/>
    </row>
    <row r="274" spans="1:6" ht="16" x14ac:dyDescent="0.15">
      <c r="A274" s="36"/>
      <c r="B274" s="36"/>
      <c r="C274" s="36"/>
      <c r="D274" s="36"/>
      <c r="E274" s="36"/>
      <c r="F274" s="36"/>
    </row>
    <row r="275" spans="1:6" ht="16" x14ac:dyDescent="0.15">
      <c r="A275" s="36"/>
      <c r="B275" s="36"/>
      <c r="C275" s="36"/>
      <c r="D275" s="36"/>
      <c r="E275" s="36"/>
      <c r="F275" s="36"/>
    </row>
    <row r="276" spans="1:6" ht="16" x14ac:dyDescent="0.15">
      <c r="A276" s="36"/>
      <c r="B276" s="36"/>
      <c r="C276" s="36"/>
      <c r="D276" s="36"/>
      <c r="E276" s="36"/>
      <c r="F276" s="36"/>
    </row>
    <row r="277" spans="1:6" ht="16" x14ac:dyDescent="0.15">
      <c r="A277" s="36"/>
      <c r="B277" s="36"/>
      <c r="C277" s="36"/>
      <c r="D277" s="36"/>
      <c r="E277" s="36"/>
      <c r="F277" s="36"/>
    </row>
    <row r="278" spans="1:6" ht="16" x14ac:dyDescent="0.15">
      <c r="A278" s="36"/>
      <c r="B278" s="36"/>
      <c r="C278" s="36"/>
      <c r="D278" s="36"/>
      <c r="E278" s="36"/>
      <c r="F278" s="36"/>
    </row>
    <row r="279" spans="1:6" ht="16" x14ac:dyDescent="0.15">
      <c r="A279" s="36"/>
      <c r="B279" s="36"/>
      <c r="C279" s="36"/>
      <c r="D279" s="36"/>
      <c r="E279" s="36"/>
      <c r="F279" s="36"/>
    </row>
    <row r="280" spans="1:6" ht="16" x14ac:dyDescent="0.15">
      <c r="A280" s="36"/>
      <c r="B280" s="36"/>
      <c r="C280" s="36"/>
      <c r="D280" s="36"/>
      <c r="E280" s="36"/>
      <c r="F280" s="36"/>
    </row>
    <row r="281" spans="1:6" ht="16" x14ac:dyDescent="0.15">
      <c r="A281" s="36"/>
      <c r="B281" s="36"/>
      <c r="C281" s="36"/>
      <c r="D281" s="36"/>
      <c r="E281" s="36"/>
      <c r="F281" s="36"/>
    </row>
    <row r="282" spans="1:6" ht="16" x14ac:dyDescent="0.15">
      <c r="A282" s="36"/>
      <c r="B282" s="36"/>
      <c r="C282" s="36"/>
      <c r="D282" s="36"/>
      <c r="E282" s="36"/>
      <c r="F282" s="36"/>
    </row>
    <row r="283" spans="1:6" ht="16" x14ac:dyDescent="0.15">
      <c r="A283" s="36"/>
      <c r="B283" s="36"/>
      <c r="C283" s="36"/>
      <c r="D283" s="36"/>
      <c r="E283" s="36"/>
      <c r="F283" s="36"/>
    </row>
    <row r="284" spans="1:6" ht="16" x14ac:dyDescent="0.15">
      <c r="A284" s="36"/>
      <c r="B284" s="36"/>
      <c r="C284" s="36"/>
      <c r="D284" s="36"/>
      <c r="E284" s="36"/>
      <c r="F284" s="36"/>
    </row>
    <row r="285" spans="1:6" ht="16" x14ac:dyDescent="0.15">
      <c r="A285" s="36"/>
      <c r="B285" s="36"/>
      <c r="C285" s="36"/>
      <c r="D285" s="36"/>
      <c r="E285" s="36"/>
      <c r="F285" s="36"/>
    </row>
    <row r="286" spans="1:6" ht="16" x14ac:dyDescent="0.15">
      <c r="A286" s="36"/>
      <c r="B286" s="36"/>
      <c r="C286" s="36"/>
      <c r="D286" s="36"/>
      <c r="E286" s="36"/>
      <c r="F286" s="36"/>
    </row>
    <row r="287" spans="1:6" ht="16" x14ac:dyDescent="0.15">
      <c r="A287" s="36"/>
      <c r="B287" s="36"/>
      <c r="C287" s="36"/>
      <c r="D287" s="36"/>
      <c r="E287" s="36"/>
      <c r="F287" s="36"/>
    </row>
    <row r="288" spans="1:6" ht="16" x14ac:dyDescent="0.15">
      <c r="A288" s="36"/>
      <c r="B288" s="36"/>
      <c r="C288" s="36"/>
      <c r="D288" s="36"/>
      <c r="E288" s="36"/>
      <c r="F288" s="36"/>
    </row>
    <row r="289" spans="1:6" ht="16" x14ac:dyDescent="0.15">
      <c r="A289" s="36"/>
      <c r="B289" s="36"/>
      <c r="C289" s="36"/>
      <c r="D289" s="36"/>
      <c r="E289" s="36"/>
      <c r="F289" s="36"/>
    </row>
    <row r="290" spans="1:6" ht="16" x14ac:dyDescent="0.15">
      <c r="A290" s="36"/>
      <c r="B290" s="36"/>
      <c r="C290" s="36"/>
      <c r="D290" s="36"/>
      <c r="E290" s="36"/>
      <c r="F290" s="36"/>
    </row>
    <row r="291" spans="1:6" ht="16" x14ac:dyDescent="0.15">
      <c r="A291" s="36"/>
      <c r="B291" s="36"/>
      <c r="C291" s="36"/>
      <c r="D291" s="36"/>
      <c r="E291" s="36"/>
      <c r="F291" s="36"/>
    </row>
    <row r="292" spans="1:6" ht="16" x14ac:dyDescent="0.15">
      <c r="A292" s="36"/>
      <c r="B292" s="36"/>
      <c r="C292" s="36"/>
      <c r="D292" s="36"/>
      <c r="E292" s="36"/>
      <c r="F292" s="36"/>
    </row>
    <row r="293" spans="1:6" ht="16" x14ac:dyDescent="0.15">
      <c r="A293" s="36"/>
      <c r="B293" s="36"/>
      <c r="C293" s="36"/>
      <c r="D293" s="36"/>
      <c r="E293" s="36"/>
      <c r="F293" s="36"/>
    </row>
    <row r="294" spans="1:6" ht="16" x14ac:dyDescent="0.15">
      <c r="A294" s="36"/>
      <c r="B294" s="36"/>
      <c r="C294" s="36"/>
      <c r="D294" s="36"/>
      <c r="E294" s="36"/>
      <c r="F294" s="36"/>
    </row>
    <row r="295" spans="1:6" ht="16" x14ac:dyDescent="0.15">
      <c r="A295" s="36"/>
      <c r="B295" s="36"/>
      <c r="C295" s="36"/>
      <c r="D295" s="36"/>
      <c r="E295" s="36"/>
      <c r="F295" s="36"/>
    </row>
    <row r="296" spans="1:6" ht="16" x14ac:dyDescent="0.15">
      <c r="A296" s="36"/>
      <c r="B296" s="36"/>
      <c r="C296" s="36"/>
      <c r="D296" s="36"/>
      <c r="E296" s="36"/>
      <c r="F296" s="36"/>
    </row>
    <row r="297" spans="1:6" ht="16" x14ac:dyDescent="0.15">
      <c r="A297" s="36"/>
      <c r="B297" s="36"/>
      <c r="C297" s="36"/>
      <c r="D297" s="36"/>
      <c r="E297" s="36"/>
      <c r="F297" s="36"/>
    </row>
    <row r="298" spans="1:6" ht="16" x14ac:dyDescent="0.15">
      <c r="A298" s="36"/>
      <c r="B298" s="36"/>
      <c r="C298" s="36"/>
      <c r="D298" s="36"/>
      <c r="E298" s="36"/>
      <c r="F298" s="36"/>
    </row>
    <row r="299" spans="1:6" ht="16" x14ac:dyDescent="0.15">
      <c r="A299" s="36"/>
      <c r="B299" s="36"/>
      <c r="C299" s="36"/>
      <c r="D299" s="36"/>
      <c r="E299" s="36"/>
      <c r="F299" s="36"/>
    </row>
    <row r="300" spans="1:6" ht="16" x14ac:dyDescent="0.15">
      <c r="A300" s="36"/>
      <c r="B300" s="36"/>
      <c r="C300" s="36"/>
      <c r="D300" s="36"/>
      <c r="E300" s="36"/>
      <c r="F300" s="36"/>
    </row>
    <row r="301" spans="1:6" ht="16" x14ac:dyDescent="0.15">
      <c r="A301" s="36"/>
      <c r="B301" s="36"/>
      <c r="C301" s="36"/>
      <c r="D301" s="36"/>
      <c r="E301" s="36"/>
      <c r="F301" s="36"/>
    </row>
    <row r="302" spans="1:6" ht="16" x14ac:dyDescent="0.15">
      <c r="A302" s="36"/>
      <c r="B302" s="36"/>
      <c r="C302" s="36"/>
      <c r="D302" s="36"/>
      <c r="E302" s="36"/>
      <c r="F302" s="36"/>
    </row>
    <row r="303" spans="1:6" ht="16" x14ac:dyDescent="0.15">
      <c r="A303" s="36"/>
      <c r="B303" s="36"/>
      <c r="C303" s="36"/>
      <c r="D303" s="36"/>
      <c r="E303" s="36"/>
      <c r="F303" s="36"/>
    </row>
    <row r="304" spans="1:6" ht="16" x14ac:dyDescent="0.15">
      <c r="A304" s="36"/>
      <c r="B304" s="36"/>
      <c r="C304" s="36"/>
      <c r="D304" s="36"/>
      <c r="E304" s="36"/>
      <c r="F304" s="36"/>
    </row>
    <row r="305" spans="1:6" ht="16" x14ac:dyDescent="0.15">
      <c r="A305" s="36"/>
      <c r="B305" s="36"/>
      <c r="C305" s="36"/>
      <c r="D305" s="36"/>
      <c r="E305" s="36"/>
      <c r="F305" s="36"/>
    </row>
    <row r="306" spans="1:6" ht="16" x14ac:dyDescent="0.15">
      <c r="A306" s="36"/>
      <c r="B306" s="36"/>
      <c r="C306" s="36"/>
      <c r="D306" s="36"/>
      <c r="E306" s="36"/>
      <c r="F306" s="36"/>
    </row>
    <row r="307" spans="1:6" ht="16" x14ac:dyDescent="0.15">
      <c r="A307" s="36"/>
      <c r="B307" s="36"/>
      <c r="C307" s="36"/>
      <c r="D307" s="36"/>
      <c r="E307" s="36"/>
      <c r="F307" s="36"/>
    </row>
    <row r="308" spans="1:6" ht="16" x14ac:dyDescent="0.15">
      <c r="A308" s="36"/>
      <c r="B308" s="36"/>
      <c r="C308" s="36"/>
      <c r="D308" s="36"/>
      <c r="E308" s="36"/>
      <c r="F308" s="36"/>
    </row>
    <row r="309" spans="1:6" ht="16" x14ac:dyDescent="0.15">
      <c r="A309" s="36"/>
      <c r="B309" s="36"/>
      <c r="C309" s="36"/>
      <c r="D309" s="36"/>
      <c r="E309" s="36"/>
      <c r="F309" s="36"/>
    </row>
    <row r="310" spans="1:6" ht="16" x14ac:dyDescent="0.15">
      <c r="A310" s="36"/>
      <c r="B310" s="36"/>
      <c r="C310" s="36"/>
      <c r="D310" s="36"/>
      <c r="E310" s="36"/>
      <c r="F310" s="36"/>
    </row>
    <row r="311" spans="1:6" ht="16" x14ac:dyDescent="0.15">
      <c r="A311" s="36"/>
      <c r="B311" s="36"/>
      <c r="C311" s="36"/>
      <c r="D311" s="36"/>
      <c r="E311" s="36"/>
      <c r="F311" s="36"/>
    </row>
    <row r="312" spans="1:6" ht="16" x14ac:dyDescent="0.15">
      <c r="A312" s="36"/>
      <c r="B312" s="36"/>
      <c r="C312" s="36"/>
      <c r="D312" s="36"/>
      <c r="E312" s="36"/>
      <c r="F312" s="36"/>
    </row>
    <row r="313" spans="1:6" ht="16" x14ac:dyDescent="0.15">
      <c r="A313" s="36"/>
      <c r="B313" s="36"/>
      <c r="C313" s="36"/>
      <c r="D313" s="36"/>
      <c r="E313" s="36"/>
      <c r="F313" s="36"/>
    </row>
    <row r="314" spans="1:6" ht="16" x14ac:dyDescent="0.15">
      <c r="A314" s="36"/>
      <c r="B314" s="36"/>
      <c r="C314" s="36"/>
      <c r="D314" s="36"/>
      <c r="E314" s="36"/>
      <c r="F314" s="36"/>
    </row>
    <row r="315" spans="1:6" ht="16" x14ac:dyDescent="0.15">
      <c r="A315" s="36"/>
      <c r="B315" s="36"/>
      <c r="C315" s="36"/>
      <c r="D315" s="36"/>
      <c r="E315" s="36"/>
      <c r="F315" s="36"/>
    </row>
    <row r="316" spans="1:6" ht="16" x14ac:dyDescent="0.15">
      <c r="A316" s="36"/>
      <c r="B316" s="36"/>
      <c r="C316" s="36"/>
      <c r="D316" s="36"/>
      <c r="E316" s="36"/>
      <c r="F316" s="36"/>
    </row>
    <row r="317" spans="1:6" ht="16" x14ac:dyDescent="0.15">
      <c r="A317" s="36"/>
      <c r="B317" s="36"/>
      <c r="C317" s="36"/>
      <c r="D317" s="36"/>
      <c r="E317" s="36"/>
      <c r="F317" s="36"/>
    </row>
    <row r="318" spans="1:6" ht="16" x14ac:dyDescent="0.15">
      <c r="A318" s="36"/>
      <c r="B318" s="36"/>
      <c r="C318" s="36"/>
      <c r="D318" s="36"/>
      <c r="E318" s="36"/>
      <c r="F318" s="36"/>
    </row>
    <row r="319" spans="1:6" ht="16" x14ac:dyDescent="0.15">
      <c r="A319" s="36"/>
      <c r="B319" s="36"/>
      <c r="C319" s="36"/>
      <c r="D319" s="36"/>
      <c r="E319" s="36"/>
      <c r="F319" s="36"/>
    </row>
    <row r="320" spans="1:6" ht="16" x14ac:dyDescent="0.15">
      <c r="A320" s="36"/>
      <c r="B320" s="36"/>
      <c r="C320" s="36"/>
      <c r="D320" s="36"/>
      <c r="E320" s="36"/>
      <c r="F320" s="36"/>
    </row>
    <row r="321" spans="1:6" ht="16" x14ac:dyDescent="0.15">
      <c r="A321" s="36"/>
      <c r="B321" s="36"/>
      <c r="C321" s="36"/>
      <c r="D321" s="36"/>
      <c r="E321" s="36"/>
      <c r="F321" s="36"/>
    </row>
    <row r="322" spans="1:6" ht="16" x14ac:dyDescent="0.15">
      <c r="A322" s="36"/>
      <c r="B322" s="36"/>
      <c r="C322" s="36"/>
      <c r="D322" s="36"/>
      <c r="E322" s="36"/>
      <c r="F322" s="36"/>
    </row>
    <row r="323" spans="1:6" ht="16" x14ac:dyDescent="0.15">
      <c r="A323" s="36"/>
      <c r="B323" s="36"/>
      <c r="C323" s="36"/>
      <c r="D323" s="36"/>
      <c r="E323" s="36"/>
      <c r="F323" s="36"/>
    </row>
    <row r="324" spans="1:6" ht="16" x14ac:dyDescent="0.15">
      <c r="A324" s="36"/>
      <c r="B324" s="36"/>
      <c r="C324" s="36"/>
      <c r="D324" s="36"/>
      <c r="E324" s="36"/>
      <c r="F324" s="36"/>
    </row>
    <row r="325" spans="1:6" ht="16" x14ac:dyDescent="0.15">
      <c r="A325" s="36"/>
      <c r="B325" s="36"/>
      <c r="C325" s="36"/>
      <c r="D325" s="36"/>
      <c r="E325" s="36"/>
      <c r="F325" s="36"/>
    </row>
    <row r="326" spans="1:6" ht="16" x14ac:dyDescent="0.15">
      <c r="A326" s="36"/>
      <c r="B326" s="36"/>
      <c r="C326" s="36"/>
      <c r="D326" s="36"/>
      <c r="E326" s="36"/>
      <c r="F326" s="36"/>
    </row>
    <row r="327" spans="1:6" ht="16" x14ac:dyDescent="0.15">
      <c r="A327" s="36"/>
      <c r="B327" s="36"/>
      <c r="C327" s="36"/>
      <c r="D327" s="36"/>
      <c r="E327" s="36"/>
      <c r="F327" s="36"/>
    </row>
    <row r="328" spans="1:6" ht="16" x14ac:dyDescent="0.15">
      <c r="A328" s="36"/>
      <c r="B328" s="36"/>
      <c r="C328" s="36"/>
      <c r="D328" s="36"/>
      <c r="E328" s="36"/>
      <c r="F328" s="36"/>
    </row>
    <row r="329" spans="1:6" ht="16" x14ac:dyDescent="0.15">
      <c r="A329" s="36"/>
      <c r="B329" s="36"/>
      <c r="C329" s="36"/>
      <c r="D329" s="36"/>
      <c r="E329" s="36"/>
      <c r="F329" s="36"/>
    </row>
    <row r="330" spans="1:6" ht="16" x14ac:dyDescent="0.15">
      <c r="A330" s="36"/>
      <c r="B330" s="36"/>
      <c r="C330" s="36"/>
      <c r="D330" s="36"/>
      <c r="E330" s="36"/>
      <c r="F330" s="36"/>
    </row>
    <row r="331" spans="1:6" ht="16" x14ac:dyDescent="0.15">
      <c r="A331" s="36"/>
      <c r="B331" s="36"/>
      <c r="C331" s="36"/>
      <c r="D331" s="36"/>
      <c r="E331" s="36"/>
      <c r="F331" s="36"/>
    </row>
    <row r="332" spans="1:6" ht="16" x14ac:dyDescent="0.15">
      <c r="A332" s="36"/>
      <c r="B332" s="36"/>
      <c r="C332" s="36"/>
      <c r="D332" s="36"/>
      <c r="E332" s="36"/>
      <c r="F332" s="36"/>
    </row>
    <row r="333" spans="1:6" ht="16" x14ac:dyDescent="0.15">
      <c r="A333" s="36"/>
      <c r="B333" s="36"/>
      <c r="C333" s="36"/>
      <c r="D333" s="36"/>
      <c r="E333" s="36"/>
      <c r="F333" s="36"/>
    </row>
    <row r="334" spans="1:6" ht="16" x14ac:dyDescent="0.15">
      <c r="A334" s="36"/>
      <c r="B334" s="36"/>
      <c r="C334" s="36"/>
      <c r="D334" s="36"/>
      <c r="E334" s="36"/>
      <c r="F334" s="36"/>
    </row>
    <row r="335" spans="1:6" ht="16" x14ac:dyDescent="0.15">
      <c r="A335" s="36"/>
      <c r="B335" s="36"/>
      <c r="C335" s="36"/>
      <c r="D335" s="36"/>
      <c r="E335" s="36"/>
      <c r="F335" s="36"/>
    </row>
    <row r="336" spans="1:6" ht="16" x14ac:dyDescent="0.15">
      <c r="A336" s="36"/>
      <c r="B336" s="36"/>
      <c r="C336" s="36"/>
      <c r="D336" s="36"/>
      <c r="E336" s="36"/>
      <c r="F336" s="36"/>
    </row>
    <row r="337" spans="1:6" ht="16" x14ac:dyDescent="0.15">
      <c r="A337" s="36"/>
      <c r="B337" s="36"/>
      <c r="C337" s="36"/>
      <c r="D337" s="36"/>
      <c r="E337" s="36"/>
      <c r="F337" s="36"/>
    </row>
    <row r="338" spans="1:6" ht="16" x14ac:dyDescent="0.15">
      <c r="A338" s="36"/>
      <c r="B338" s="36"/>
      <c r="C338" s="36"/>
      <c r="D338" s="36"/>
      <c r="E338" s="36"/>
      <c r="F338" s="36"/>
    </row>
    <row r="339" spans="1:6" ht="16" x14ac:dyDescent="0.15">
      <c r="A339" s="36"/>
      <c r="B339" s="36"/>
      <c r="C339" s="36"/>
      <c r="D339" s="36"/>
      <c r="E339" s="36"/>
      <c r="F339" s="36"/>
    </row>
    <row r="340" spans="1:6" ht="16" x14ac:dyDescent="0.15">
      <c r="A340" s="36"/>
      <c r="B340" s="36"/>
      <c r="C340" s="36"/>
      <c r="D340" s="36"/>
      <c r="E340" s="36"/>
      <c r="F340" s="36"/>
    </row>
    <row r="341" spans="1:6" ht="16" x14ac:dyDescent="0.15">
      <c r="A341" s="36"/>
      <c r="B341" s="36"/>
      <c r="C341" s="36"/>
      <c r="D341" s="36"/>
      <c r="E341" s="36"/>
      <c r="F341" s="36"/>
    </row>
    <row r="342" spans="1:6" ht="16" x14ac:dyDescent="0.15">
      <c r="A342" s="36"/>
      <c r="B342" s="36"/>
      <c r="C342" s="36"/>
      <c r="D342" s="36"/>
      <c r="E342" s="36"/>
      <c r="F342" s="36"/>
    </row>
    <row r="343" spans="1:6" ht="16" x14ac:dyDescent="0.15">
      <c r="A343" s="36"/>
      <c r="B343" s="36"/>
      <c r="C343" s="36"/>
      <c r="D343" s="36"/>
      <c r="E343" s="36"/>
      <c r="F343" s="36"/>
    </row>
    <row r="344" spans="1:6" ht="16" x14ac:dyDescent="0.15">
      <c r="A344" s="36"/>
      <c r="B344" s="36"/>
      <c r="C344" s="36"/>
      <c r="D344" s="36"/>
      <c r="E344" s="36"/>
      <c r="F344" s="36"/>
    </row>
    <row r="345" spans="1:6" ht="16" x14ac:dyDescent="0.15">
      <c r="A345" s="36"/>
      <c r="B345" s="36"/>
      <c r="C345" s="36"/>
      <c r="D345" s="36"/>
      <c r="E345" s="36"/>
      <c r="F345" s="36"/>
    </row>
    <row r="346" spans="1:6" ht="16" x14ac:dyDescent="0.15">
      <c r="A346" s="36"/>
      <c r="B346" s="36"/>
      <c r="C346" s="36"/>
      <c r="D346" s="36"/>
      <c r="E346" s="36"/>
      <c r="F346" s="36"/>
    </row>
    <row r="347" spans="1:6" ht="16" x14ac:dyDescent="0.15">
      <c r="A347" s="36"/>
      <c r="B347" s="36"/>
      <c r="C347" s="36"/>
      <c r="D347" s="36"/>
      <c r="E347" s="36"/>
      <c r="F347" s="36"/>
    </row>
    <row r="348" spans="1:6" ht="16" x14ac:dyDescent="0.15">
      <c r="A348" s="36"/>
      <c r="B348" s="36"/>
      <c r="C348" s="36"/>
      <c r="D348" s="36"/>
      <c r="E348" s="36"/>
      <c r="F348" s="36"/>
    </row>
    <row r="349" spans="1:6" ht="16" x14ac:dyDescent="0.15">
      <c r="A349" s="36"/>
      <c r="B349" s="36"/>
      <c r="C349" s="36"/>
      <c r="D349" s="36"/>
      <c r="E349" s="36"/>
      <c r="F349" s="36"/>
    </row>
    <row r="350" spans="1:6" ht="16" x14ac:dyDescent="0.15">
      <c r="A350" s="36"/>
      <c r="B350" s="36"/>
      <c r="C350" s="36"/>
      <c r="D350" s="36"/>
      <c r="E350" s="36"/>
      <c r="F350" s="36"/>
    </row>
    <row r="351" spans="1:6" ht="16" x14ac:dyDescent="0.15">
      <c r="A351" s="36"/>
      <c r="B351" s="36"/>
      <c r="C351" s="36"/>
      <c r="D351" s="36"/>
      <c r="E351" s="36"/>
      <c r="F351" s="36"/>
    </row>
    <row r="352" spans="1:6" ht="16" x14ac:dyDescent="0.15">
      <c r="A352" s="36"/>
      <c r="B352" s="36"/>
      <c r="C352" s="36"/>
      <c r="D352" s="36"/>
      <c r="E352" s="36"/>
      <c r="F352" s="36"/>
    </row>
    <row r="353" spans="1:6" ht="16" x14ac:dyDescent="0.15">
      <c r="A353" s="36"/>
      <c r="B353" s="36"/>
      <c r="C353" s="36"/>
      <c r="D353" s="36"/>
      <c r="E353" s="36"/>
      <c r="F353" s="36"/>
    </row>
    <row r="354" spans="1:6" ht="16" x14ac:dyDescent="0.15">
      <c r="A354" s="36"/>
      <c r="B354" s="36"/>
      <c r="C354" s="36"/>
      <c r="D354" s="36"/>
      <c r="E354" s="36"/>
      <c r="F354" s="36"/>
    </row>
    <row r="355" spans="1:6" ht="16" x14ac:dyDescent="0.15">
      <c r="A355" s="36"/>
      <c r="B355" s="36"/>
      <c r="C355" s="36"/>
      <c r="D355" s="36"/>
      <c r="E355" s="36"/>
      <c r="F355" s="36"/>
    </row>
    <row r="356" spans="1:6" ht="16" x14ac:dyDescent="0.15">
      <c r="A356" s="36"/>
      <c r="B356" s="36"/>
      <c r="C356" s="36"/>
      <c r="D356" s="36"/>
      <c r="E356" s="36"/>
      <c r="F356" s="36"/>
    </row>
    <row r="357" spans="1:6" ht="16" x14ac:dyDescent="0.15">
      <c r="A357" s="36"/>
      <c r="B357" s="36"/>
      <c r="C357" s="36"/>
      <c r="D357" s="36"/>
      <c r="E357" s="36"/>
      <c r="F357" s="36"/>
    </row>
    <row r="358" spans="1:6" ht="16" x14ac:dyDescent="0.15">
      <c r="A358" s="36"/>
      <c r="B358" s="36"/>
      <c r="C358" s="36"/>
      <c r="D358" s="36"/>
      <c r="E358" s="36"/>
      <c r="F358" s="36"/>
    </row>
    <row r="359" spans="1:6" ht="16" x14ac:dyDescent="0.15">
      <c r="A359" s="36"/>
      <c r="B359" s="36"/>
      <c r="C359" s="36"/>
      <c r="D359" s="36"/>
      <c r="E359" s="36"/>
      <c r="F359" s="36"/>
    </row>
    <row r="360" spans="1:6" ht="16" x14ac:dyDescent="0.15">
      <c r="A360" s="36"/>
      <c r="B360" s="36"/>
      <c r="C360" s="36"/>
      <c r="D360" s="36"/>
      <c r="E360" s="36"/>
      <c r="F360" s="36"/>
    </row>
    <row r="361" spans="1:6" ht="16" x14ac:dyDescent="0.15">
      <c r="A361" s="36"/>
      <c r="B361" s="36"/>
      <c r="C361" s="36"/>
      <c r="D361" s="36"/>
      <c r="E361" s="36"/>
      <c r="F361" s="36"/>
    </row>
    <row r="362" spans="1:6" ht="16" x14ac:dyDescent="0.15">
      <c r="A362" s="36"/>
      <c r="B362" s="36"/>
      <c r="C362" s="36"/>
      <c r="D362" s="36"/>
      <c r="E362" s="36"/>
      <c r="F362" s="36"/>
    </row>
    <row r="363" spans="1:6" ht="16" x14ac:dyDescent="0.15">
      <c r="A363" s="36"/>
      <c r="B363" s="36"/>
      <c r="C363" s="36"/>
      <c r="D363" s="36"/>
      <c r="E363" s="36"/>
      <c r="F363" s="36"/>
    </row>
    <row r="364" spans="1:6" ht="16" x14ac:dyDescent="0.15">
      <c r="A364" s="36"/>
      <c r="B364" s="36"/>
      <c r="C364" s="36"/>
      <c r="D364" s="36"/>
      <c r="E364" s="36"/>
      <c r="F364" s="36"/>
    </row>
    <row r="365" spans="1:6" ht="16" x14ac:dyDescent="0.15">
      <c r="A365" s="36"/>
      <c r="B365" s="36"/>
      <c r="C365" s="36"/>
      <c r="D365" s="36"/>
      <c r="E365" s="36"/>
      <c r="F365" s="36"/>
    </row>
    <row r="366" spans="1:6" ht="16" x14ac:dyDescent="0.15">
      <c r="A366" s="36"/>
      <c r="B366" s="36"/>
      <c r="C366" s="36"/>
      <c r="D366" s="36"/>
      <c r="E366" s="36"/>
      <c r="F366" s="36"/>
    </row>
    <row r="367" spans="1:6" ht="16" x14ac:dyDescent="0.15">
      <c r="A367" s="36"/>
      <c r="B367" s="36"/>
      <c r="C367" s="36"/>
      <c r="D367" s="36"/>
      <c r="E367" s="36"/>
      <c r="F367" s="36"/>
    </row>
    <row r="368" spans="1:6" ht="16" x14ac:dyDescent="0.15">
      <c r="A368" s="36"/>
      <c r="B368" s="36"/>
      <c r="C368" s="36"/>
      <c r="D368" s="36"/>
      <c r="E368" s="36"/>
      <c r="F368" s="36"/>
    </row>
    <row r="369" spans="1:6" ht="16" x14ac:dyDescent="0.15">
      <c r="A369" s="36"/>
      <c r="B369" s="36"/>
      <c r="C369" s="36"/>
      <c r="D369" s="36"/>
      <c r="E369" s="36"/>
      <c r="F369" s="36"/>
    </row>
    <row r="370" spans="1:6" ht="16" x14ac:dyDescent="0.15">
      <c r="A370" s="36"/>
      <c r="B370" s="36"/>
      <c r="C370" s="36"/>
      <c r="D370" s="36"/>
      <c r="E370" s="36"/>
      <c r="F370" s="36"/>
    </row>
    <row r="371" spans="1:6" ht="16" x14ac:dyDescent="0.15">
      <c r="A371" s="36"/>
      <c r="B371" s="36"/>
      <c r="C371" s="36"/>
      <c r="D371" s="36"/>
      <c r="E371" s="36"/>
      <c r="F371" s="36"/>
    </row>
    <row r="372" spans="1:6" ht="16" x14ac:dyDescent="0.15">
      <c r="A372" s="36"/>
      <c r="B372" s="36"/>
      <c r="C372" s="36"/>
      <c r="D372" s="36"/>
      <c r="E372" s="36"/>
      <c r="F372" s="36"/>
    </row>
    <row r="373" spans="1:6" ht="16" x14ac:dyDescent="0.15">
      <c r="A373" s="36"/>
      <c r="B373" s="36"/>
      <c r="C373" s="36"/>
      <c r="D373" s="36"/>
      <c r="E373" s="36"/>
      <c r="F373" s="36"/>
    </row>
    <row r="374" spans="1:6" ht="16" x14ac:dyDescent="0.15">
      <c r="A374" s="36"/>
      <c r="B374" s="36"/>
      <c r="C374" s="36"/>
      <c r="D374" s="36"/>
      <c r="E374" s="36"/>
      <c r="F374" s="36"/>
    </row>
    <row r="375" spans="1:6" ht="16" x14ac:dyDescent="0.15">
      <c r="A375" s="36"/>
      <c r="B375" s="36"/>
      <c r="C375" s="36"/>
      <c r="D375" s="36"/>
      <c r="E375" s="36"/>
      <c r="F375" s="36"/>
    </row>
    <row r="376" spans="1:6" ht="16" x14ac:dyDescent="0.15">
      <c r="A376" s="36"/>
      <c r="B376" s="36"/>
      <c r="C376" s="36"/>
      <c r="D376" s="36"/>
      <c r="E376" s="36"/>
      <c r="F376" s="36"/>
    </row>
    <row r="377" spans="1:6" ht="16" x14ac:dyDescent="0.15">
      <c r="A377" s="36"/>
      <c r="B377" s="36"/>
      <c r="C377" s="36"/>
      <c r="D377" s="36"/>
      <c r="E377" s="36"/>
      <c r="F377" s="36"/>
    </row>
    <row r="378" spans="1:6" ht="16" x14ac:dyDescent="0.15">
      <c r="A378" s="36"/>
      <c r="B378" s="36"/>
      <c r="C378" s="36"/>
      <c r="D378" s="36"/>
      <c r="E378" s="36"/>
      <c r="F378" s="36"/>
    </row>
    <row r="379" spans="1:6" ht="16" x14ac:dyDescent="0.15">
      <c r="A379" s="36"/>
      <c r="B379" s="36"/>
      <c r="C379" s="36"/>
      <c r="D379" s="36"/>
      <c r="E379" s="36"/>
      <c r="F379" s="36"/>
    </row>
    <row r="380" spans="1:6" ht="16" x14ac:dyDescent="0.15">
      <c r="A380" s="36"/>
      <c r="B380" s="36"/>
      <c r="C380" s="36"/>
      <c r="D380" s="36"/>
      <c r="E380" s="36"/>
      <c r="F380" s="36"/>
    </row>
    <row r="381" spans="1:6" ht="16" x14ac:dyDescent="0.15">
      <c r="A381" s="36"/>
      <c r="B381" s="36"/>
      <c r="C381" s="36"/>
      <c r="D381" s="36"/>
      <c r="E381" s="36"/>
      <c r="F381" s="36"/>
    </row>
    <row r="382" spans="1:6" ht="16" x14ac:dyDescent="0.15">
      <c r="A382" s="36"/>
      <c r="B382" s="36"/>
      <c r="C382" s="36"/>
      <c r="D382" s="36"/>
      <c r="E382" s="36"/>
      <c r="F382" s="36"/>
    </row>
    <row r="383" spans="1:6" ht="16" x14ac:dyDescent="0.15">
      <c r="A383" s="36"/>
      <c r="B383" s="36"/>
      <c r="C383" s="36"/>
      <c r="D383" s="36"/>
      <c r="E383" s="36"/>
      <c r="F383" s="36"/>
    </row>
    <row r="384" spans="1:6" ht="16" x14ac:dyDescent="0.15">
      <c r="A384" s="36"/>
      <c r="B384" s="36"/>
      <c r="C384" s="36"/>
      <c r="D384" s="36"/>
      <c r="E384" s="36"/>
      <c r="F384" s="36"/>
    </row>
    <row r="385" spans="1:6" ht="16" x14ac:dyDescent="0.15">
      <c r="A385" s="36"/>
      <c r="B385" s="36"/>
      <c r="C385" s="36"/>
      <c r="D385" s="36"/>
      <c r="E385" s="36"/>
      <c r="F385" s="36"/>
    </row>
    <row r="386" spans="1:6" ht="16" x14ac:dyDescent="0.15">
      <c r="A386" s="36"/>
      <c r="B386" s="36"/>
      <c r="C386" s="36"/>
      <c r="D386" s="36"/>
      <c r="E386" s="36"/>
      <c r="F386" s="36"/>
    </row>
    <row r="387" spans="1:6" ht="16" x14ac:dyDescent="0.15">
      <c r="A387" s="36"/>
      <c r="B387" s="36"/>
      <c r="C387" s="36"/>
      <c r="D387" s="36"/>
      <c r="E387" s="36"/>
      <c r="F387" s="36"/>
    </row>
    <row r="388" spans="1:6" ht="16" x14ac:dyDescent="0.15">
      <c r="A388" s="36"/>
      <c r="B388" s="36"/>
      <c r="C388" s="36"/>
      <c r="D388" s="36"/>
      <c r="E388" s="36"/>
      <c r="F388" s="36"/>
    </row>
    <row r="389" spans="1:6" ht="16" x14ac:dyDescent="0.15">
      <c r="A389" s="36"/>
      <c r="B389" s="36"/>
      <c r="C389" s="36"/>
      <c r="D389" s="36"/>
      <c r="E389" s="36"/>
      <c r="F389" s="36"/>
    </row>
    <row r="390" spans="1:6" ht="16" x14ac:dyDescent="0.15">
      <c r="A390" s="36"/>
      <c r="B390" s="36"/>
      <c r="C390" s="36"/>
      <c r="D390" s="36"/>
      <c r="E390" s="36"/>
      <c r="F390" s="36"/>
    </row>
    <row r="391" spans="1:6" ht="16" x14ac:dyDescent="0.15">
      <c r="A391" s="36"/>
      <c r="B391" s="36"/>
      <c r="C391" s="36"/>
      <c r="D391" s="36"/>
      <c r="E391" s="36"/>
      <c r="F391" s="36"/>
    </row>
    <row r="392" spans="1:6" ht="16" x14ac:dyDescent="0.15">
      <c r="A392" s="36"/>
      <c r="B392" s="36"/>
      <c r="C392" s="36"/>
      <c r="D392" s="36"/>
      <c r="E392" s="36"/>
      <c r="F392" s="36"/>
    </row>
    <row r="393" spans="1:6" ht="16" x14ac:dyDescent="0.15">
      <c r="A393" s="36"/>
      <c r="B393" s="36"/>
      <c r="C393" s="36"/>
      <c r="D393" s="36"/>
      <c r="E393" s="36"/>
      <c r="F393" s="36"/>
    </row>
    <row r="394" spans="1:6" ht="16" x14ac:dyDescent="0.15">
      <c r="A394" s="36"/>
      <c r="B394" s="36"/>
      <c r="C394" s="36"/>
      <c r="D394" s="36"/>
      <c r="E394" s="36"/>
      <c r="F394" s="36"/>
    </row>
    <row r="395" spans="1:6" ht="16" x14ac:dyDescent="0.15">
      <c r="A395" s="36"/>
      <c r="B395" s="36"/>
      <c r="C395" s="36"/>
      <c r="D395" s="36"/>
      <c r="E395" s="36"/>
      <c r="F395" s="36"/>
    </row>
    <row r="396" spans="1:6" ht="16" x14ac:dyDescent="0.15">
      <c r="A396" s="36"/>
      <c r="B396" s="36"/>
      <c r="C396" s="36"/>
      <c r="D396" s="36"/>
      <c r="E396" s="36"/>
      <c r="F396" s="36"/>
    </row>
    <row r="397" spans="1:6" ht="16" x14ac:dyDescent="0.15">
      <c r="A397" s="36"/>
      <c r="B397" s="36"/>
      <c r="C397" s="36"/>
      <c r="D397" s="36"/>
      <c r="E397" s="36"/>
      <c r="F397" s="36"/>
    </row>
    <row r="398" spans="1:6" ht="16" x14ac:dyDescent="0.15">
      <c r="A398" s="36"/>
      <c r="B398" s="36"/>
      <c r="C398" s="36"/>
      <c r="D398" s="36"/>
      <c r="E398" s="36"/>
      <c r="F398" s="36"/>
    </row>
    <row r="399" spans="1:6" ht="16" x14ac:dyDescent="0.15">
      <c r="A399" s="36"/>
      <c r="B399" s="36"/>
      <c r="C399" s="36"/>
      <c r="D399" s="36"/>
      <c r="E399" s="36"/>
      <c r="F399" s="36"/>
    </row>
    <row r="400" spans="1:6" ht="16" x14ac:dyDescent="0.15">
      <c r="A400" s="36"/>
      <c r="B400" s="36"/>
      <c r="C400" s="36"/>
      <c r="D400" s="36"/>
      <c r="E400" s="36"/>
      <c r="F400" s="36"/>
    </row>
    <row r="401" spans="1:6" ht="16" x14ac:dyDescent="0.15">
      <c r="A401" s="36"/>
      <c r="B401" s="36"/>
      <c r="C401" s="36"/>
      <c r="D401" s="36"/>
      <c r="E401" s="36"/>
      <c r="F401" s="36"/>
    </row>
    <row r="402" spans="1:6" ht="16" x14ac:dyDescent="0.15">
      <c r="A402" s="36"/>
      <c r="B402" s="36"/>
      <c r="C402" s="36"/>
      <c r="D402" s="36"/>
      <c r="E402" s="36"/>
      <c r="F402" s="36"/>
    </row>
    <row r="403" spans="1:6" ht="16" x14ac:dyDescent="0.15">
      <c r="A403" s="36"/>
      <c r="B403" s="36"/>
      <c r="C403" s="36"/>
      <c r="D403" s="36"/>
      <c r="E403" s="36"/>
      <c r="F403" s="36"/>
    </row>
    <row r="404" spans="1:6" ht="16" x14ac:dyDescent="0.15">
      <c r="A404" s="36"/>
      <c r="B404" s="36"/>
      <c r="C404" s="36"/>
      <c r="D404" s="36"/>
      <c r="E404" s="36"/>
      <c r="F404" s="36"/>
    </row>
    <row r="405" spans="1:6" ht="16" x14ac:dyDescent="0.15">
      <c r="A405" s="36"/>
      <c r="B405" s="36"/>
      <c r="C405" s="36"/>
      <c r="D405" s="36"/>
      <c r="E405" s="36"/>
      <c r="F405" s="36"/>
    </row>
    <row r="406" spans="1:6" ht="16" x14ac:dyDescent="0.15">
      <c r="A406" s="36"/>
      <c r="B406" s="36"/>
      <c r="C406" s="36"/>
      <c r="D406" s="36"/>
      <c r="E406" s="36"/>
      <c r="F406" s="36"/>
    </row>
    <row r="407" spans="1:6" ht="16" x14ac:dyDescent="0.15">
      <c r="A407" s="36"/>
      <c r="B407" s="36"/>
      <c r="C407" s="36"/>
      <c r="D407" s="36"/>
      <c r="E407" s="36"/>
      <c r="F407" s="36"/>
    </row>
    <row r="408" spans="1:6" ht="16" x14ac:dyDescent="0.15">
      <c r="A408" s="36"/>
      <c r="B408" s="36"/>
      <c r="C408" s="36"/>
      <c r="D408" s="36"/>
      <c r="E408" s="36"/>
      <c r="F408" s="36"/>
    </row>
    <row r="409" spans="1:6" ht="16" x14ac:dyDescent="0.15">
      <c r="A409" s="36"/>
      <c r="B409" s="36"/>
      <c r="C409" s="36"/>
      <c r="D409" s="36"/>
      <c r="E409" s="36"/>
      <c r="F409" s="36"/>
    </row>
    <row r="410" spans="1:6" ht="16" x14ac:dyDescent="0.15">
      <c r="A410" s="36"/>
      <c r="B410" s="36"/>
      <c r="C410" s="36"/>
      <c r="D410" s="36"/>
      <c r="E410" s="36"/>
      <c r="F410" s="36"/>
    </row>
    <row r="411" spans="1:6" ht="16" x14ac:dyDescent="0.15">
      <c r="A411" s="36"/>
      <c r="B411" s="36"/>
      <c r="C411" s="36"/>
      <c r="D411" s="36"/>
      <c r="E411" s="36"/>
      <c r="F411" s="36"/>
    </row>
    <row r="412" spans="1:6" ht="16" x14ac:dyDescent="0.15">
      <c r="A412" s="36"/>
      <c r="B412" s="36"/>
      <c r="C412" s="36"/>
      <c r="D412" s="36"/>
      <c r="E412" s="36"/>
      <c r="F412" s="36"/>
    </row>
    <row r="413" spans="1:6" ht="16" x14ac:dyDescent="0.15">
      <c r="A413" s="36"/>
      <c r="B413" s="36"/>
      <c r="C413" s="36"/>
      <c r="D413" s="36"/>
      <c r="E413" s="36"/>
      <c r="F413" s="36"/>
    </row>
    <row r="414" spans="1:6" ht="16" x14ac:dyDescent="0.15">
      <c r="A414" s="36"/>
      <c r="B414" s="36"/>
      <c r="C414" s="36"/>
      <c r="D414" s="36"/>
      <c r="E414" s="36"/>
      <c r="F414" s="36"/>
    </row>
    <row r="415" spans="1:6" ht="16" x14ac:dyDescent="0.15">
      <c r="A415" s="36"/>
      <c r="B415" s="36"/>
      <c r="C415" s="36"/>
      <c r="D415" s="36"/>
      <c r="E415" s="36"/>
      <c r="F415" s="36"/>
    </row>
    <row r="416" spans="1:6" ht="16" x14ac:dyDescent="0.15">
      <c r="A416" s="36"/>
      <c r="B416" s="36"/>
      <c r="C416" s="36"/>
      <c r="D416" s="36"/>
      <c r="E416" s="36"/>
      <c r="F416" s="36"/>
    </row>
    <row r="417" spans="1:6" ht="16" x14ac:dyDescent="0.15">
      <c r="A417" s="36"/>
      <c r="B417" s="36"/>
      <c r="C417" s="36"/>
      <c r="D417" s="36"/>
      <c r="E417" s="36"/>
      <c r="F417" s="36"/>
    </row>
    <row r="418" spans="1:6" ht="16" x14ac:dyDescent="0.15">
      <c r="A418" s="36"/>
      <c r="B418" s="36"/>
      <c r="C418" s="36"/>
      <c r="D418" s="36"/>
      <c r="E418" s="36"/>
      <c r="F418" s="36"/>
    </row>
    <row r="419" spans="1:6" ht="16" x14ac:dyDescent="0.15">
      <c r="A419" s="36"/>
      <c r="B419" s="36"/>
      <c r="C419" s="36"/>
      <c r="D419" s="36"/>
      <c r="E419" s="36"/>
      <c r="F419" s="36"/>
    </row>
    <row r="420" spans="1:6" ht="16" x14ac:dyDescent="0.15">
      <c r="A420" s="36"/>
      <c r="B420" s="36"/>
      <c r="C420" s="36"/>
      <c r="D420" s="36"/>
      <c r="E420" s="36"/>
      <c r="F420" s="36"/>
    </row>
    <row r="421" spans="1:6" ht="16" x14ac:dyDescent="0.15">
      <c r="A421" s="36"/>
      <c r="B421" s="36"/>
      <c r="C421" s="36"/>
      <c r="D421" s="36"/>
      <c r="E421" s="36"/>
      <c r="F421" s="36"/>
    </row>
    <row r="422" spans="1:6" ht="16" x14ac:dyDescent="0.15">
      <c r="A422" s="36"/>
      <c r="B422" s="36"/>
      <c r="C422" s="36"/>
      <c r="D422" s="36"/>
      <c r="E422" s="36"/>
      <c r="F422" s="36"/>
    </row>
    <row r="423" spans="1:6" ht="16" x14ac:dyDescent="0.15">
      <c r="A423" s="36"/>
      <c r="B423" s="36"/>
      <c r="C423" s="36"/>
      <c r="D423" s="36"/>
      <c r="E423" s="36"/>
      <c r="F423" s="36"/>
    </row>
    <row r="424" spans="1:6" ht="16" x14ac:dyDescent="0.15">
      <c r="A424" s="36"/>
      <c r="B424" s="36"/>
      <c r="C424" s="36"/>
      <c r="D424" s="36"/>
      <c r="E424" s="36"/>
      <c r="F424" s="36"/>
    </row>
    <row r="425" spans="1:6" ht="16" x14ac:dyDescent="0.15">
      <c r="A425" s="36"/>
      <c r="B425" s="36"/>
      <c r="C425" s="36"/>
      <c r="D425" s="36"/>
      <c r="E425" s="36"/>
      <c r="F425" s="36"/>
    </row>
    <row r="426" spans="1:6" ht="16" x14ac:dyDescent="0.15">
      <c r="A426" s="36"/>
      <c r="B426" s="36"/>
      <c r="C426" s="36"/>
      <c r="D426" s="36"/>
      <c r="E426" s="36"/>
      <c r="F426" s="36"/>
    </row>
    <row r="427" spans="1:6" ht="16" x14ac:dyDescent="0.15">
      <c r="A427" s="36"/>
      <c r="B427" s="36"/>
      <c r="C427" s="36"/>
      <c r="D427" s="36"/>
      <c r="E427" s="36"/>
      <c r="F427" s="36"/>
    </row>
    <row r="428" spans="1:6" ht="16" x14ac:dyDescent="0.15">
      <c r="A428" s="36"/>
      <c r="B428" s="36"/>
      <c r="C428" s="36"/>
      <c r="D428" s="36"/>
      <c r="E428" s="36"/>
      <c r="F428" s="36"/>
    </row>
    <row r="429" spans="1:6" ht="16" x14ac:dyDescent="0.15">
      <c r="A429" s="36"/>
      <c r="B429" s="36"/>
      <c r="C429" s="36"/>
      <c r="D429" s="36"/>
      <c r="E429" s="36"/>
      <c r="F429" s="36"/>
    </row>
    <row r="430" spans="1:6" ht="16" x14ac:dyDescent="0.15">
      <c r="A430" s="36"/>
      <c r="B430" s="36"/>
      <c r="C430" s="36"/>
      <c r="D430" s="36"/>
      <c r="E430" s="36"/>
      <c r="F430" s="36"/>
    </row>
    <row r="431" spans="1:6" ht="16" x14ac:dyDescent="0.15">
      <c r="A431" s="36"/>
      <c r="B431" s="36"/>
      <c r="C431" s="36"/>
      <c r="D431" s="36"/>
      <c r="E431" s="36"/>
      <c r="F431" s="36"/>
    </row>
    <row r="432" spans="1:6" ht="16" x14ac:dyDescent="0.15">
      <c r="A432" s="36"/>
      <c r="B432" s="36"/>
      <c r="C432" s="36"/>
      <c r="D432" s="36"/>
      <c r="E432" s="36"/>
      <c r="F432" s="36"/>
    </row>
    <row r="433" spans="1:6" ht="16" x14ac:dyDescent="0.15">
      <c r="A433" s="36"/>
      <c r="B433" s="36"/>
      <c r="C433" s="36"/>
      <c r="D433" s="36"/>
      <c r="E433" s="36"/>
      <c r="F433" s="36"/>
    </row>
    <row r="434" spans="1:6" ht="16" x14ac:dyDescent="0.15">
      <c r="A434" s="36"/>
      <c r="B434" s="36"/>
      <c r="C434" s="36"/>
      <c r="D434" s="36"/>
      <c r="E434" s="36"/>
      <c r="F434" s="36"/>
    </row>
    <row r="435" spans="1:6" ht="16" x14ac:dyDescent="0.15">
      <c r="A435" s="36"/>
      <c r="B435" s="36"/>
      <c r="C435" s="36"/>
      <c r="D435" s="36"/>
      <c r="E435" s="36"/>
      <c r="F435" s="36"/>
    </row>
    <row r="436" spans="1:6" ht="16" x14ac:dyDescent="0.15">
      <c r="A436" s="36"/>
      <c r="B436" s="36"/>
      <c r="C436" s="36"/>
      <c r="D436" s="36"/>
      <c r="E436" s="36"/>
      <c r="F436" s="36"/>
    </row>
    <row r="437" spans="1:6" ht="16" x14ac:dyDescent="0.15">
      <c r="A437" s="36"/>
      <c r="B437" s="36"/>
      <c r="C437" s="36"/>
      <c r="D437" s="36"/>
      <c r="E437" s="36"/>
      <c r="F437" s="36"/>
    </row>
    <row r="438" spans="1:6" ht="16" x14ac:dyDescent="0.15">
      <c r="A438" s="36"/>
      <c r="B438" s="36"/>
      <c r="C438" s="36"/>
      <c r="D438" s="36"/>
      <c r="E438" s="36"/>
      <c r="F438" s="36"/>
    </row>
    <row r="439" spans="1:6" ht="16" x14ac:dyDescent="0.15">
      <c r="A439" s="36"/>
      <c r="B439" s="36"/>
      <c r="C439" s="36"/>
      <c r="D439" s="36"/>
      <c r="E439" s="36"/>
      <c r="F439" s="36"/>
    </row>
    <row r="440" spans="1:6" ht="16" x14ac:dyDescent="0.15">
      <c r="A440" s="36"/>
      <c r="B440" s="36"/>
      <c r="C440" s="36"/>
      <c r="D440" s="36"/>
      <c r="E440" s="36"/>
      <c r="F440" s="36"/>
    </row>
    <row r="441" spans="1:6" ht="16" x14ac:dyDescent="0.15">
      <c r="A441" s="36"/>
      <c r="B441" s="36"/>
      <c r="C441" s="36"/>
      <c r="D441" s="36"/>
      <c r="E441" s="36"/>
      <c r="F441" s="36"/>
    </row>
    <row r="442" spans="1:6" ht="16" x14ac:dyDescent="0.15">
      <c r="A442" s="36"/>
      <c r="B442" s="36"/>
      <c r="C442" s="36"/>
      <c r="D442" s="36"/>
      <c r="E442" s="36"/>
      <c r="F442" s="36"/>
    </row>
    <row r="443" spans="1:6" ht="16" x14ac:dyDescent="0.15">
      <c r="A443" s="36"/>
      <c r="B443" s="36"/>
      <c r="C443" s="36"/>
      <c r="D443" s="36"/>
      <c r="E443" s="36"/>
      <c r="F443" s="36"/>
    </row>
    <row r="444" spans="1:6" ht="16" x14ac:dyDescent="0.15">
      <c r="A444" s="36"/>
      <c r="B444" s="36"/>
      <c r="C444" s="36"/>
      <c r="D444" s="36"/>
      <c r="E444" s="36"/>
      <c r="F444" s="36"/>
    </row>
    <row r="445" spans="1:6" ht="16" x14ac:dyDescent="0.15">
      <c r="A445" s="36"/>
      <c r="B445" s="36"/>
      <c r="C445" s="36"/>
      <c r="D445" s="36"/>
      <c r="E445" s="36"/>
      <c r="F445" s="36"/>
    </row>
    <row r="446" spans="1:6" ht="16" x14ac:dyDescent="0.15">
      <c r="A446" s="36"/>
      <c r="B446" s="36"/>
      <c r="C446" s="36"/>
      <c r="D446" s="36"/>
      <c r="E446" s="36"/>
      <c r="F446" s="36"/>
    </row>
    <row r="447" spans="1:6" ht="16" x14ac:dyDescent="0.15">
      <c r="A447" s="36"/>
      <c r="B447" s="36"/>
      <c r="C447" s="36"/>
      <c r="D447" s="36"/>
      <c r="E447" s="36"/>
      <c r="F447" s="36"/>
    </row>
    <row r="448" spans="1:6" ht="16" x14ac:dyDescent="0.15">
      <c r="A448" s="36"/>
      <c r="B448" s="36"/>
      <c r="C448" s="36"/>
      <c r="D448" s="36"/>
      <c r="E448" s="36"/>
      <c r="F448" s="36"/>
    </row>
    <row r="449" spans="1:6" ht="16" x14ac:dyDescent="0.15">
      <c r="A449" s="36"/>
      <c r="B449" s="36"/>
      <c r="C449" s="36"/>
      <c r="D449" s="36"/>
      <c r="E449" s="36"/>
      <c r="F449" s="36"/>
    </row>
    <row r="450" spans="1:6" ht="16" x14ac:dyDescent="0.15">
      <c r="A450" s="36"/>
      <c r="B450" s="36"/>
      <c r="C450" s="36"/>
      <c r="D450" s="36"/>
      <c r="E450" s="36"/>
      <c r="F450" s="36"/>
    </row>
    <row r="451" spans="1:6" ht="16" x14ac:dyDescent="0.15">
      <c r="A451" s="36"/>
      <c r="B451" s="36"/>
      <c r="C451" s="36"/>
      <c r="D451" s="36"/>
      <c r="E451" s="36"/>
      <c r="F451" s="36"/>
    </row>
    <row r="452" spans="1:6" ht="16" x14ac:dyDescent="0.15">
      <c r="A452" s="36"/>
      <c r="B452" s="36"/>
      <c r="C452" s="36"/>
      <c r="D452" s="36"/>
      <c r="E452" s="36"/>
      <c r="F452" s="36"/>
    </row>
    <row r="453" spans="1:6" ht="16" x14ac:dyDescent="0.15">
      <c r="A453" s="36"/>
      <c r="B453" s="36"/>
      <c r="C453" s="36"/>
      <c r="D453" s="36"/>
      <c r="E453" s="36"/>
      <c r="F453" s="36"/>
    </row>
    <row r="454" spans="1:6" ht="16" x14ac:dyDescent="0.15">
      <c r="A454" s="36"/>
      <c r="B454" s="36"/>
      <c r="C454" s="36"/>
      <c r="D454" s="36"/>
      <c r="E454" s="36"/>
      <c r="F454" s="36"/>
    </row>
    <row r="455" spans="1:6" ht="16" x14ac:dyDescent="0.15">
      <c r="A455" s="36"/>
      <c r="B455" s="36"/>
      <c r="C455" s="36"/>
      <c r="D455" s="36"/>
      <c r="E455" s="36"/>
      <c r="F455" s="36"/>
    </row>
    <row r="456" spans="1:6" ht="16" x14ac:dyDescent="0.15">
      <c r="A456" s="36"/>
      <c r="B456" s="36"/>
      <c r="C456" s="36"/>
      <c r="D456" s="36"/>
      <c r="E456" s="36"/>
      <c r="F456" s="36"/>
    </row>
    <row r="457" spans="1:6" ht="16" x14ac:dyDescent="0.15">
      <c r="A457" s="36"/>
      <c r="B457" s="36"/>
      <c r="C457" s="36"/>
      <c r="D457" s="36"/>
      <c r="E457" s="36"/>
      <c r="F457" s="36"/>
    </row>
    <row r="458" spans="1:6" ht="16" x14ac:dyDescent="0.15">
      <c r="A458" s="36"/>
      <c r="B458" s="36"/>
      <c r="C458" s="36"/>
      <c r="D458" s="36"/>
      <c r="E458" s="36"/>
      <c r="F458" s="36"/>
    </row>
    <row r="459" spans="1:6" ht="16" x14ac:dyDescent="0.15">
      <c r="A459" s="36"/>
      <c r="B459" s="36"/>
      <c r="C459" s="36"/>
      <c r="D459" s="36"/>
      <c r="E459" s="36"/>
      <c r="F459" s="36"/>
    </row>
    <row r="460" spans="1:6" ht="16" x14ac:dyDescent="0.15">
      <c r="A460" s="36"/>
      <c r="B460" s="36"/>
      <c r="C460" s="36"/>
      <c r="D460" s="36"/>
      <c r="E460" s="36"/>
      <c r="F460" s="36"/>
    </row>
    <row r="461" spans="1:6" ht="16" x14ac:dyDescent="0.15">
      <c r="A461" s="36"/>
      <c r="B461" s="36"/>
      <c r="C461" s="36"/>
      <c r="D461" s="36"/>
      <c r="E461" s="36"/>
      <c r="F461" s="36"/>
    </row>
    <row r="462" spans="1:6" ht="16" x14ac:dyDescent="0.15">
      <c r="A462" s="36"/>
      <c r="B462" s="36"/>
      <c r="C462" s="36"/>
      <c r="D462" s="36"/>
      <c r="E462" s="36"/>
      <c r="F462" s="36"/>
    </row>
    <row r="463" spans="1:6" ht="16" x14ac:dyDescent="0.15">
      <c r="A463" s="36"/>
      <c r="B463" s="36"/>
      <c r="C463" s="36"/>
      <c r="D463" s="36"/>
      <c r="E463" s="36"/>
      <c r="F463" s="36"/>
    </row>
    <row r="464" spans="1:6" ht="16" x14ac:dyDescent="0.15">
      <c r="A464" s="36"/>
      <c r="B464" s="36"/>
      <c r="C464" s="36"/>
      <c r="D464" s="36"/>
      <c r="E464" s="36"/>
      <c r="F464" s="36"/>
    </row>
    <row r="465" spans="1:6" ht="16" x14ac:dyDescent="0.15">
      <c r="A465" s="36"/>
      <c r="B465" s="36"/>
      <c r="C465" s="36"/>
      <c r="D465" s="36"/>
      <c r="E465" s="36"/>
      <c r="F465" s="36"/>
    </row>
    <row r="466" spans="1:6" ht="16" x14ac:dyDescent="0.15">
      <c r="A466" s="36"/>
      <c r="B466" s="36"/>
      <c r="C466" s="36"/>
      <c r="D466" s="36"/>
      <c r="E466" s="36"/>
      <c r="F466" s="36"/>
    </row>
    <row r="467" spans="1:6" ht="16" x14ac:dyDescent="0.15">
      <c r="A467" s="36"/>
      <c r="B467" s="36"/>
      <c r="C467" s="36"/>
      <c r="D467" s="36"/>
      <c r="E467" s="36"/>
      <c r="F467" s="36"/>
    </row>
    <row r="468" spans="1:6" ht="16" x14ac:dyDescent="0.15">
      <c r="A468" s="36"/>
      <c r="B468" s="36"/>
      <c r="C468" s="36"/>
      <c r="D468" s="36"/>
      <c r="E468" s="36"/>
      <c r="F468" s="36"/>
    </row>
    <row r="469" spans="1:6" ht="16" x14ac:dyDescent="0.15">
      <c r="A469" s="36"/>
      <c r="B469" s="36"/>
      <c r="C469" s="36"/>
      <c r="D469" s="36"/>
      <c r="E469" s="36"/>
      <c r="F469" s="36"/>
    </row>
    <row r="470" spans="1:6" ht="16" x14ac:dyDescent="0.15">
      <c r="A470" s="36"/>
      <c r="B470" s="36"/>
      <c r="C470" s="36"/>
      <c r="D470" s="36"/>
      <c r="E470" s="36"/>
      <c r="F470" s="36"/>
    </row>
    <row r="471" spans="1:6" ht="16" x14ac:dyDescent="0.15">
      <c r="A471" s="36"/>
      <c r="B471" s="36"/>
      <c r="C471" s="36"/>
      <c r="D471" s="36"/>
      <c r="E471" s="36"/>
      <c r="F471" s="36"/>
    </row>
    <row r="472" spans="1:6" ht="16" x14ac:dyDescent="0.15">
      <c r="A472" s="36"/>
      <c r="B472" s="36"/>
      <c r="C472" s="36"/>
      <c r="D472" s="36"/>
      <c r="E472" s="36"/>
      <c r="F472" s="36"/>
    </row>
    <row r="473" spans="1:6" ht="16" x14ac:dyDescent="0.15">
      <c r="A473" s="36"/>
      <c r="B473" s="36"/>
      <c r="C473" s="36"/>
      <c r="D473" s="36"/>
      <c r="E473" s="36"/>
      <c r="F473" s="36"/>
    </row>
    <row r="474" spans="1:6" ht="16" x14ac:dyDescent="0.15">
      <c r="A474" s="36"/>
      <c r="B474" s="36"/>
      <c r="C474" s="36"/>
      <c r="D474" s="36"/>
      <c r="E474" s="36"/>
      <c r="F474" s="36"/>
    </row>
    <row r="475" spans="1:6" ht="16" x14ac:dyDescent="0.15">
      <c r="A475" s="36"/>
      <c r="B475" s="36"/>
      <c r="C475" s="36"/>
      <c r="D475" s="36"/>
      <c r="E475" s="36"/>
      <c r="F475" s="36"/>
    </row>
    <row r="476" spans="1:6" ht="16" x14ac:dyDescent="0.15">
      <c r="A476" s="36"/>
      <c r="B476" s="36"/>
      <c r="C476" s="36"/>
      <c r="D476" s="36"/>
      <c r="E476" s="36"/>
      <c r="F476" s="36"/>
    </row>
    <row r="477" spans="1:6" ht="16" x14ac:dyDescent="0.15">
      <c r="A477" s="36"/>
      <c r="B477" s="36"/>
      <c r="C477" s="36"/>
      <c r="D477" s="36"/>
      <c r="E477" s="36"/>
      <c r="F477" s="36"/>
    </row>
    <row r="478" spans="1:6" ht="16" x14ac:dyDescent="0.15">
      <c r="A478" s="36"/>
      <c r="B478" s="36"/>
      <c r="C478" s="36"/>
      <c r="D478" s="36"/>
      <c r="E478" s="36"/>
      <c r="F478" s="36"/>
    </row>
    <row r="479" spans="1:6" ht="16" x14ac:dyDescent="0.15">
      <c r="A479" s="36"/>
      <c r="B479" s="36"/>
      <c r="C479" s="36"/>
      <c r="D479" s="36"/>
      <c r="E479" s="36"/>
      <c r="F479" s="36"/>
    </row>
    <row r="480" spans="1:6" ht="16" x14ac:dyDescent="0.15">
      <c r="A480" s="36"/>
      <c r="B480" s="36"/>
      <c r="C480" s="36"/>
      <c r="D480" s="36"/>
      <c r="E480" s="36"/>
      <c r="F480" s="36"/>
    </row>
    <row r="481" spans="1:6" ht="16" x14ac:dyDescent="0.15">
      <c r="A481" s="36"/>
      <c r="B481" s="36"/>
      <c r="C481" s="36"/>
      <c r="D481" s="36"/>
      <c r="E481" s="36"/>
      <c r="F481" s="36"/>
    </row>
    <row r="482" spans="1:6" ht="16" x14ac:dyDescent="0.15">
      <c r="A482" s="36"/>
      <c r="B482" s="36"/>
      <c r="C482" s="36"/>
      <c r="D482" s="36"/>
      <c r="E482" s="36"/>
      <c r="F482" s="36"/>
    </row>
    <row r="483" spans="1:6" ht="16" x14ac:dyDescent="0.15">
      <c r="A483" s="36"/>
      <c r="B483" s="36"/>
      <c r="C483" s="36"/>
      <c r="D483" s="36"/>
      <c r="E483" s="36"/>
      <c r="F483" s="36"/>
    </row>
    <row r="484" spans="1:6" ht="16" x14ac:dyDescent="0.15">
      <c r="A484" s="36"/>
      <c r="B484" s="36"/>
      <c r="C484" s="36"/>
      <c r="D484" s="36"/>
      <c r="E484" s="36"/>
      <c r="F484" s="36"/>
    </row>
    <row r="485" spans="1:6" ht="16" x14ac:dyDescent="0.15">
      <c r="A485" s="36"/>
      <c r="B485" s="36"/>
      <c r="C485" s="36"/>
      <c r="D485" s="36"/>
      <c r="E485" s="36"/>
      <c r="F485" s="36"/>
    </row>
    <row r="486" spans="1:6" ht="16" x14ac:dyDescent="0.15">
      <c r="A486" s="36"/>
      <c r="B486" s="36"/>
      <c r="C486" s="36"/>
      <c r="D486" s="36"/>
      <c r="E486" s="36"/>
      <c r="F486" s="36"/>
    </row>
    <row r="487" spans="1:6" ht="16" x14ac:dyDescent="0.15">
      <c r="A487" s="36"/>
      <c r="B487" s="36"/>
      <c r="C487" s="36"/>
      <c r="D487" s="36"/>
      <c r="E487" s="36"/>
      <c r="F487" s="36"/>
    </row>
    <row r="488" spans="1:6" ht="16" x14ac:dyDescent="0.15">
      <c r="A488" s="36"/>
      <c r="B488" s="36"/>
      <c r="C488" s="36"/>
      <c r="D488" s="36"/>
      <c r="E488" s="36"/>
      <c r="F488" s="36"/>
    </row>
    <row r="489" spans="1:6" ht="16" x14ac:dyDescent="0.15">
      <c r="A489" s="36"/>
      <c r="B489" s="36"/>
      <c r="C489" s="36"/>
      <c r="D489" s="36"/>
      <c r="E489" s="36"/>
      <c r="F489" s="36"/>
    </row>
    <row r="490" spans="1:6" ht="16" x14ac:dyDescent="0.15">
      <c r="A490" s="36"/>
      <c r="B490" s="36"/>
      <c r="C490" s="36"/>
      <c r="D490" s="36"/>
      <c r="E490" s="36"/>
      <c r="F490" s="36"/>
    </row>
    <row r="491" spans="1:6" ht="16" x14ac:dyDescent="0.15">
      <c r="A491" s="36"/>
      <c r="B491" s="36"/>
      <c r="C491" s="36"/>
      <c r="D491" s="36"/>
      <c r="E491" s="36"/>
      <c r="F491" s="36"/>
    </row>
    <row r="492" spans="1:6" ht="16" x14ac:dyDescent="0.15">
      <c r="A492" s="36"/>
      <c r="B492" s="36"/>
      <c r="C492" s="36"/>
      <c r="D492" s="36"/>
      <c r="E492" s="36"/>
      <c r="F492" s="36"/>
    </row>
    <row r="493" spans="1:6" ht="16" x14ac:dyDescent="0.15">
      <c r="A493" s="36"/>
      <c r="B493" s="36"/>
      <c r="C493" s="36"/>
      <c r="D493" s="36"/>
      <c r="E493" s="36"/>
      <c r="F493" s="36"/>
    </row>
    <row r="494" spans="1:6" ht="16" x14ac:dyDescent="0.15">
      <c r="A494" s="36"/>
      <c r="B494" s="36"/>
      <c r="C494" s="36"/>
      <c r="D494" s="36"/>
      <c r="E494" s="36"/>
      <c r="F494" s="36"/>
    </row>
    <row r="495" spans="1:6" ht="16" x14ac:dyDescent="0.15">
      <c r="A495" s="36"/>
      <c r="B495" s="36"/>
      <c r="C495" s="36"/>
      <c r="D495" s="36"/>
      <c r="E495" s="36"/>
      <c r="F495" s="36"/>
    </row>
    <row r="496" spans="1:6" ht="16" x14ac:dyDescent="0.15">
      <c r="A496" s="36"/>
      <c r="B496" s="36"/>
      <c r="C496" s="36"/>
      <c r="D496" s="36"/>
      <c r="E496" s="36"/>
      <c r="F496" s="36"/>
    </row>
    <row r="497" spans="1:6" ht="16" x14ac:dyDescent="0.15">
      <c r="A497" s="36"/>
      <c r="B497" s="36"/>
      <c r="C497" s="36"/>
      <c r="D497" s="36"/>
      <c r="E497" s="36"/>
      <c r="F497" s="36"/>
    </row>
    <row r="498" spans="1:6" ht="16" x14ac:dyDescent="0.15">
      <c r="A498" s="36"/>
      <c r="B498" s="36"/>
      <c r="C498" s="36"/>
      <c r="D498" s="36"/>
      <c r="E498" s="36"/>
      <c r="F498" s="36"/>
    </row>
    <row r="499" spans="1:6" ht="16" x14ac:dyDescent="0.15">
      <c r="A499" s="36"/>
      <c r="B499" s="36"/>
      <c r="C499" s="36"/>
      <c r="D499" s="36"/>
      <c r="E499" s="36"/>
      <c r="F499" s="36"/>
    </row>
    <row r="500" spans="1:6" ht="16" x14ac:dyDescent="0.15">
      <c r="A500" s="36"/>
      <c r="B500" s="36"/>
      <c r="C500" s="36"/>
      <c r="D500" s="36"/>
      <c r="E500" s="36"/>
      <c r="F500" s="36"/>
    </row>
    <row r="501" spans="1:6" ht="16" x14ac:dyDescent="0.15">
      <c r="A501" s="36"/>
      <c r="B501" s="36"/>
      <c r="C501" s="36"/>
      <c r="D501" s="36"/>
      <c r="E501" s="36"/>
      <c r="F501" s="36"/>
    </row>
    <row r="502" spans="1:6" ht="16" x14ac:dyDescent="0.15">
      <c r="A502" s="36"/>
      <c r="B502" s="36"/>
      <c r="C502" s="36"/>
      <c r="D502" s="36"/>
      <c r="E502" s="36"/>
      <c r="F502" s="36"/>
    </row>
    <row r="503" spans="1:6" ht="16" x14ac:dyDescent="0.15">
      <c r="A503" s="36"/>
      <c r="B503" s="36"/>
      <c r="C503" s="36"/>
      <c r="D503" s="36"/>
      <c r="E503" s="36"/>
      <c r="F503" s="36"/>
    </row>
    <row r="504" spans="1:6" ht="16" x14ac:dyDescent="0.15">
      <c r="A504" s="36"/>
      <c r="B504" s="36"/>
      <c r="C504" s="36"/>
      <c r="D504" s="36"/>
      <c r="E504" s="36"/>
      <c r="F504" s="36"/>
    </row>
    <row r="505" spans="1:6" ht="16" x14ac:dyDescent="0.15">
      <c r="A505" s="36"/>
      <c r="B505" s="36"/>
      <c r="C505" s="36"/>
      <c r="D505" s="36"/>
      <c r="E505" s="36"/>
      <c r="F505" s="36"/>
    </row>
    <row r="506" spans="1:6" ht="16" x14ac:dyDescent="0.15">
      <c r="A506" s="36"/>
      <c r="B506" s="36"/>
      <c r="C506" s="36"/>
      <c r="D506" s="36"/>
      <c r="E506" s="36"/>
      <c r="F506" s="36"/>
    </row>
    <row r="507" spans="1:6" ht="16" x14ac:dyDescent="0.15">
      <c r="A507" s="36"/>
      <c r="B507" s="36"/>
      <c r="C507" s="36"/>
      <c r="D507" s="36"/>
      <c r="E507" s="36"/>
      <c r="F507" s="36"/>
    </row>
    <row r="508" spans="1:6" ht="16" x14ac:dyDescent="0.15">
      <c r="A508" s="36"/>
      <c r="B508" s="36"/>
      <c r="C508" s="36"/>
      <c r="D508" s="36"/>
      <c r="E508" s="36"/>
      <c r="F508" s="36"/>
    </row>
    <row r="509" spans="1:6" ht="16" x14ac:dyDescent="0.15">
      <c r="A509" s="36"/>
      <c r="B509" s="36"/>
      <c r="C509" s="36"/>
      <c r="D509" s="36"/>
      <c r="E509" s="36"/>
      <c r="F509" s="36"/>
    </row>
    <row r="510" spans="1:6" ht="16" x14ac:dyDescent="0.15">
      <c r="A510" s="36"/>
      <c r="B510" s="36"/>
      <c r="C510" s="36"/>
      <c r="D510" s="36"/>
      <c r="E510" s="36"/>
      <c r="F510" s="36"/>
    </row>
    <row r="511" spans="1:6" ht="16" x14ac:dyDescent="0.15">
      <c r="A511" s="36"/>
      <c r="B511" s="36"/>
      <c r="C511" s="36"/>
      <c r="D511" s="36"/>
      <c r="E511" s="36"/>
      <c r="F511" s="36"/>
    </row>
    <row r="512" spans="1:6" ht="16" x14ac:dyDescent="0.15">
      <c r="A512" s="36"/>
      <c r="B512" s="36"/>
      <c r="C512" s="36"/>
      <c r="D512" s="36"/>
      <c r="E512" s="36"/>
      <c r="F512" s="36"/>
    </row>
    <row r="513" spans="1:6" ht="16" x14ac:dyDescent="0.15">
      <c r="A513" s="36"/>
      <c r="B513" s="36"/>
      <c r="C513" s="36"/>
      <c r="D513" s="36"/>
      <c r="E513" s="36"/>
      <c r="F513" s="36"/>
    </row>
    <row r="514" spans="1:6" ht="16" x14ac:dyDescent="0.15">
      <c r="A514" s="36"/>
      <c r="B514" s="36"/>
      <c r="C514" s="36"/>
      <c r="D514" s="36"/>
      <c r="E514" s="36"/>
      <c r="F514" s="36"/>
    </row>
    <row r="515" spans="1:6" ht="16" x14ac:dyDescent="0.15">
      <c r="A515" s="36"/>
      <c r="B515" s="36"/>
      <c r="C515" s="36"/>
      <c r="D515" s="36"/>
      <c r="E515" s="36"/>
      <c r="F515" s="36"/>
    </row>
    <row r="516" spans="1:6" ht="16" x14ac:dyDescent="0.15">
      <c r="A516" s="36"/>
      <c r="B516" s="36"/>
      <c r="C516" s="36"/>
      <c r="D516" s="36"/>
      <c r="E516" s="36"/>
      <c r="F516" s="36"/>
    </row>
    <row r="517" spans="1:6" ht="16" x14ac:dyDescent="0.15">
      <c r="A517" s="36"/>
      <c r="B517" s="36"/>
      <c r="C517" s="36"/>
      <c r="D517" s="36"/>
      <c r="E517" s="36"/>
      <c r="F517" s="36"/>
    </row>
    <row r="518" spans="1:6" ht="16" x14ac:dyDescent="0.15">
      <c r="A518" s="36"/>
      <c r="B518" s="36"/>
      <c r="C518" s="36"/>
      <c r="D518" s="36"/>
      <c r="E518" s="36"/>
      <c r="F518" s="36"/>
    </row>
    <row r="519" spans="1:6" ht="16" x14ac:dyDescent="0.15">
      <c r="A519" s="36"/>
      <c r="B519" s="36"/>
      <c r="C519" s="36"/>
      <c r="D519" s="36"/>
      <c r="E519" s="36"/>
      <c r="F519" s="36"/>
    </row>
    <row r="520" spans="1:6" ht="16" x14ac:dyDescent="0.15">
      <c r="A520" s="36"/>
      <c r="B520" s="36"/>
      <c r="C520" s="36"/>
      <c r="D520" s="36"/>
      <c r="E520" s="36"/>
      <c r="F520" s="36"/>
    </row>
    <row r="521" spans="1:6" ht="16" x14ac:dyDescent="0.15">
      <c r="A521" s="36"/>
      <c r="B521" s="36"/>
      <c r="C521" s="36"/>
      <c r="D521" s="36"/>
      <c r="E521" s="36"/>
      <c r="F521" s="36"/>
    </row>
    <row r="522" spans="1:6" ht="16" x14ac:dyDescent="0.15">
      <c r="A522" s="36"/>
      <c r="B522" s="36"/>
      <c r="C522" s="36"/>
      <c r="D522" s="36"/>
      <c r="E522" s="36"/>
      <c r="F522" s="36"/>
    </row>
    <row r="523" spans="1:6" ht="16" x14ac:dyDescent="0.15">
      <c r="A523" s="36"/>
      <c r="B523" s="36"/>
      <c r="C523" s="36"/>
      <c r="D523" s="36"/>
      <c r="E523" s="36"/>
      <c r="F523" s="36"/>
    </row>
    <row r="524" spans="1:6" ht="16" x14ac:dyDescent="0.15">
      <c r="A524" s="36"/>
      <c r="B524" s="36"/>
      <c r="C524" s="36"/>
      <c r="D524" s="36"/>
      <c r="E524" s="36"/>
      <c r="F524" s="36"/>
    </row>
    <row r="525" spans="1:6" ht="16" x14ac:dyDescent="0.15">
      <c r="A525" s="36"/>
      <c r="B525" s="36"/>
      <c r="C525" s="36"/>
      <c r="D525" s="36"/>
      <c r="E525" s="36"/>
      <c r="F525" s="36"/>
    </row>
    <row r="526" spans="1:6" ht="16" x14ac:dyDescent="0.15">
      <c r="A526" s="36"/>
      <c r="B526" s="36"/>
      <c r="C526" s="36"/>
      <c r="D526" s="36"/>
      <c r="E526" s="36"/>
      <c r="F526" s="36"/>
    </row>
    <row r="527" spans="1:6" ht="16" x14ac:dyDescent="0.15">
      <c r="A527" s="36"/>
      <c r="B527" s="36"/>
      <c r="C527" s="36"/>
      <c r="D527" s="36"/>
      <c r="E527" s="36"/>
      <c r="F527" s="36"/>
    </row>
    <row r="528" spans="1:6" ht="16" x14ac:dyDescent="0.15">
      <c r="A528" s="36"/>
      <c r="B528" s="36"/>
      <c r="C528" s="36"/>
      <c r="D528" s="36"/>
      <c r="E528" s="36"/>
      <c r="F528" s="36"/>
    </row>
    <row r="529" spans="1:6" ht="16" x14ac:dyDescent="0.15">
      <c r="A529" s="36"/>
      <c r="B529" s="36"/>
      <c r="C529" s="36"/>
      <c r="D529" s="36"/>
      <c r="E529" s="36"/>
      <c r="F529" s="36"/>
    </row>
    <row r="530" spans="1:6" ht="16" x14ac:dyDescent="0.15">
      <c r="A530" s="36"/>
      <c r="B530" s="36"/>
      <c r="C530" s="36"/>
      <c r="D530" s="36"/>
      <c r="E530" s="36"/>
      <c r="F530" s="36"/>
    </row>
    <row r="531" spans="1:6" ht="16" x14ac:dyDescent="0.15">
      <c r="A531" s="36"/>
      <c r="B531" s="36"/>
      <c r="C531" s="36"/>
      <c r="D531" s="36"/>
      <c r="E531" s="36"/>
      <c r="F531" s="36"/>
    </row>
    <row r="532" spans="1:6" ht="16" x14ac:dyDescent="0.15">
      <c r="A532" s="36"/>
      <c r="B532" s="36"/>
      <c r="C532" s="36"/>
      <c r="D532" s="36"/>
      <c r="E532" s="36"/>
      <c r="F532" s="36"/>
    </row>
    <row r="533" spans="1:6" ht="16" x14ac:dyDescent="0.15">
      <c r="A533" s="36"/>
      <c r="B533" s="36"/>
      <c r="C533" s="36"/>
      <c r="D533" s="36"/>
      <c r="E533" s="36"/>
      <c r="F533" s="36"/>
    </row>
    <row r="534" spans="1:6" ht="16" x14ac:dyDescent="0.15">
      <c r="A534" s="36"/>
      <c r="B534" s="36"/>
      <c r="C534" s="36"/>
      <c r="D534" s="36"/>
      <c r="E534" s="36"/>
      <c r="F534" s="36"/>
    </row>
    <row r="535" spans="1:6" ht="16" x14ac:dyDescent="0.15">
      <c r="A535" s="36"/>
      <c r="B535" s="36"/>
      <c r="C535" s="36"/>
      <c r="D535" s="36"/>
      <c r="E535" s="36"/>
      <c r="F535" s="36"/>
    </row>
    <row r="536" spans="1:6" ht="16" x14ac:dyDescent="0.15">
      <c r="A536" s="36"/>
      <c r="B536" s="36"/>
      <c r="C536" s="36"/>
      <c r="D536" s="36"/>
      <c r="E536" s="36"/>
      <c r="F536" s="36"/>
    </row>
    <row r="537" spans="1:6" ht="16" x14ac:dyDescent="0.15">
      <c r="A537" s="36"/>
      <c r="B537" s="36"/>
      <c r="C537" s="36"/>
      <c r="D537" s="36"/>
      <c r="E537" s="36"/>
      <c r="F537" s="36"/>
    </row>
    <row r="538" spans="1:6" ht="16" x14ac:dyDescent="0.15">
      <c r="A538" s="36"/>
      <c r="B538" s="36"/>
      <c r="C538" s="36"/>
      <c r="D538" s="36"/>
      <c r="E538" s="36"/>
      <c r="F538" s="36"/>
    </row>
    <row r="539" spans="1:6" ht="16" x14ac:dyDescent="0.15">
      <c r="A539" s="36"/>
      <c r="B539" s="36"/>
      <c r="C539" s="36"/>
      <c r="D539" s="36"/>
      <c r="E539" s="36"/>
      <c r="F539" s="36"/>
    </row>
    <row r="540" spans="1:6" ht="16" x14ac:dyDescent="0.15">
      <c r="A540" s="36"/>
      <c r="B540" s="36"/>
      <c r="C540" s="36"/>
      <c r="D540" s="36"/>
      <c r="E540" s="36"/>
      <c r="F540" s="36"/>
    </row>
    <row r="541" spans="1:6" ht="16" x14ac:dyDescent="0.15">
      <c r="A541" s="36"/>
      <c r="B541" s="36"/>
      <c r="C541" s="36"/>
      <c r="D541" s="36"/>
      <c r="E541" s="36"/>
      <c r="F541" s="36"/>
    </row>
    <row r="542" spans="1:6" ht="16" x14ac:dyDescent="0.15">
      <c r="A542" s="36"/>
      <c r="B542" s="36"/>
      <c r="C542" s="36"/>
      <c r="D542" s="36"/>
      <c r="E542" s="36"/>
      <c r="F542" s="36"/>
    </row>
    <row r="543" spans="1:6" ht="16" x14ac:dyDescent="0.15">
      <c r="A543" s="36"/>
      <c r="B543" s="36"/>
      <c r="C543" s="36"/>
      <c r="D543" s="36"/>
      <c r="E543" s="36"/>
      <c r="F543" s="36"/>
    </row>
    <row r="544" spans="1:6" ht="16" x14ac:dyDescent="0.15">
      <c r="A544" s="36"/>
      <c r="B544" s="36"/>
      <c r="C544" s="36"/>
      <c r="D544" s="36"/>
      <c r="E544" s="36"/>
      <c r="F544" s="36"/>
    </row>
    <row r="545" spans="1:6" ht="16" x14ac:dyDescent="0.15">
      <c r="A545" s="36"/>
      <c r="B545" s="36"/>
      <c r="C545" s="36"/>
      <c r="D545" s="36"/>
      <c r="E545" s="36"/>
      <c r="F545" s="36"/>
    </row>
    <row r="546" spans="1:6" ht="16" x14ac:dyDescent="0.15">
      <c r="A546" s="36"/>
      <c r="B546" s="36"/>
      <c r="C546" s="36"/>
      <c r="D546" s="36"/>
      <c r="E546" s="36"/>
      <c r="F546" s="36"/>
    </row>
    <row r="547" spans="1:6" ht="16" x14ac:dyDescent="0.15">
      <c r="A547" s="36"/>
      <c r="B547" s="36"/>
      <c r="C547" s="36"/>
      <c r="D547" s="36"/>
      <c r="E547" s="36"/>
      <c r="F547" s="36"/>
    </row>
    <row r="548" spans="1:6" ht="16" x14ac:dyDescent="0.15">
      <c r="A548" s="36"/>
      <c r="B548" s="36"/>
      <c r="C548" s="36"/>
      <c r="D548" s="36"/>
      <c r="E548" s="36"/>
      <c r="F548" s="36"/>
    </row>
    <row r="549" spans="1:6" ht="16" x14ac:dyDescent="0.15">
      <c r="A549" s="36"/>
      <c r="B549" s="36"/>
      <c r="C549" s="36"/>
      <c r="D549" s="36"/>
      <c r="E549" s="36"/>
      <c r="F549" s="36"/>
    </row>
    <row r="550" spans="1:6" ht="16" x14ac:dyDescent="0.15">
      <c r="A550" s="36"/>
      <c r="B550" s="36"/>
      <c r="C550" s="36"/>
      <c r="D550" s="36"/>
      <c r="E550" s="36"/>
      <c r="F550" s="36"/>
    </row>
    <row r="551" spans="1:6" ht="16" x14ac:dyDescent="0.15">
      <c r="A551" s="36"/>
      <c r="B551" s="36"/>
      <c r="C551" s="36"/>
      <c r="D551" s="36"/>
      <c r="E551" s="36"/>
      <c r="F551" s="36"/>
    </row>
    <row r="552" spans="1:6" ht="16" x14ac:dyDescent="0.15">
      <c r="A552" s="36"/>
      <c r="B552" s="36"/>
      <c r="C552" s="36"/>
      <c r="D552" s="36"/>
      <c r="E552" s="36"/>
      <c r="F552" s="36"/>
    </row>
    <row r="553" spans="1:6" ht="16" x14ac:dyDescent="0.15">
      <c r="A553" s="36"/>
      <c r="B553" s="36"/>
      <c r="C553" s="36"/>
      <c r="D553" s="36"/>
      <c r="E553" s="36"/>
      <c r="F553" s="36"/>
    </row>
    <row r="554" spans="1:6" ht="16" x14ac:dyDescent="0.15">
      <c r="A554" s="36"/>
      <c r="B554" s="36"/>
      <c r="C554" s="36"/>
      <c r="D554" s="36"/>
      <c r="E554" s="36"/>
      <c r="F554" s="36"/>
    </row>
    <row r="555" spans="1:6" ht="16" x14ac:dyDescent="0.15">
      <c r="A555" s="36"/>
      <c r="B555" s="36"/>
      <c r="C555" s="36"/>
      <c r="D555" s="36"/>
      <c r="E555" s="36"/>
      <c r="F555" s="36"/>
    </row>
    <row r="556" spans="1:6" ht="16" x14ac:dyDescent="0.15">
      <c r="A556" s="36"/>
      <c r="B556" s="36"/>
      <c r="C556" s="36"/>
      <c r="D556" s="36"/>
      <c r="E556" s="36"/>
      <c r="F556" s="36"/>
    </row>
    <row r="557" spans="1:6" ht="16" x14ac:dyDescent="0.15">
      <c r="A557" s="36"/>
      <c r="B557" s="36"/>
      <c r="C557" s="36"/>
      <c r="D557" s="36"/>
      <c r="E557" s="36"/>
      <c r="F557" s="36"/>
    </row>
    <row r="558" spans="1:6" ht="16" x14ac:dyDescent="0.15">
      <c r="A558" s="36"/>
      <c r="B558" s="36"/>
      <c r="C558" s="36"/>
      <c r="D558" s="36"/>
      <c r="E558" s="36"/>
      <c r="F558" s="36"/>
    </row>
    <row r="559" spans="1:6" ht="16" x14ac:dyDescent="0.15">
      <c r="A559" s="36"/>
      <c r="B559" s="36"/>
      <c r="C559" s="36"/>
      <c r="D559" s="36"/>
      <c r="E559" s="36"/>
      <c r="F559" s="36"/>
    </row>
    <row r="560" spans="1:6" ht="16" x14ac:dyDescent="0.15">
      <c r="A560" s="36"/>
      <c r="B560" s="36"/>
      <c r="C560" s="36"/>
      <c r="D560" s="36"/>
      <c r="E560" s="36"/>
      <c r="F560" s="36"/>
    </row>
    <row r="561" spans="1:6" ht="16" x14ac:dyDescent="0.15">
      <c r="A561" s="36"/>
      <c r="B561" s="36"/>
      <c r="C561" s="36"/>
      <c r="D561" s="36"/>
      <c r="E561" s="36"/>
      <c r="F561" s="36"/>
    </row>
    <row r="562" spans="1:6" ht="16" x14ac:dyDescent="0.15">
      <c r="A562" s="36"/>
      <c r="B562" s="36"/>
      <c r="C562" s="36"/>
      <c r="D562" s="36"/>
      <c r="E562" s="36"/>
      <c r="F562" s="36"/>
    </row>
    <row r="563" spans="1:6" ht="16" x14ac:dyDescent="0.15">
      <c r="A563" s="36"/>
      <c r="B563" s="36"/>
      <c r="C563" s="36"/>
      <c r="D563" s="36"/>
      <c r="E563" s="36"/>
      <c r="F563" s="36"/>
    </row>
    <row r="564" spans="1:6" ht="16" x14ac:dyDescent="0.15">
      <c r="A564" s="36"/>
      <c r="B564" s="36"/>
      <c r="C564" s="36"/>
      <c r="D564" s="36"/>
      <c r="E564" s="36"/>
      <c r="F564" s="36"/>
    </row>
    <row r="565" spans="1:6" ht="16" x14ac:dyDescent="0.15">
      <c r="A565" s="36"/>
      <c r="B565" s="36"/>
      <c r="C565" s="36"/>
      <c r="D565" s="36"/>
      <c r="E565" s="36"/>
      <c r="F565" s="36"/>
    </row>
    <row r="566" spans="1:6" ht="16" x14ac:dyDescent="0.15">
      <c r="A566" s="36"/>
      <c r="B566" s="36"/>
      <c r="C566" s="36"/>
      <c r="D566" s="36"/>
      <c r="E566" s="36"/>
      <c r="F566" s="36"/>
    </row>
    <row r="567" spans="1:6" ht="16" x14ac:dyDescent="0.15">
      <c r="A567" s="36"/>
      <c r="B567" s="36"/>
      <c r="C567" s="36"/>
      <c r="D567" s="36"/>
      <c r="E567" s="36"/>
      <c r="F567" s="36"/>
    </row>
    <row r="568" spans="1:6" ht="16" x14ac:dyDescent="0.15">
      <c r="A568" s="36"/>
      <c r="B568" s="36"/>
      <c r="C568" s="36"/>
      <c r="D568" s="36"/>
      <c r="E568" s="36"/>
      <c r="F568" s="36"/>
    </row>
    <row r="569" spans="1:6" ht="16" x14ac:dyDescent="0.15">
      <c r="A569" s="36"/>
      <c r="B569" s="36"/>
      <c r="C569" s="36"/>
      <c r="D569" s="36"/>
      <c r="E569" s="36"/>
      <c r="F569" s="36"/>
    </row>
    <row r="570" spans="1:6" ht="16" x14ac:dyDescent="0.15">
      <c r="A570" s="36"/>
      <c r="B570" s="36"/>
      <c r="C570" s="36"/>
      <c r="D570" s="36"/>
      <c r="E570" s="36"/>
      <c r="F570" s="36"/>
    </row>
    <row r="571" spans="1:6" ht="16" x14ac:dyDescent="0.15">
      <c r="A571" s="36"/>
      <c r="B571" s="36"/>
      <c r="C571" s="36"/>
      <c r="D571" s="36"/>
      <c r="E571" s="36"/>
      <c r="F571" s="36"/>
    </row>
    <row r="572" spans="1:6" ht="16" x14ac:dyDescent="0.15">
      <c r="A572" s="36"/>
      <c r="B572" s="36"/>
      <c r="C572" s="36"/>
      <c r="D572" s="36"/>
      <c r="E572" s="36"/>
      <c r="F572" s="36"/>
    </row>
    <row r="573" spans="1:6" ht="16" x14ac:dyDescent="0.15">
      <c r="A573" s="36"/>
      <c r="B573" s="36"/>
      <c r="C573" s="36"/>
      <c r="D573" s="36"/>
      <c r="E573" s="36"/>
      <c r="F573" s="36"/>
    </row>
    <row r="574" spans="1:6" ht="16" x14ac:dyDescent="0.15">
      <c r="A574" s="36"/>
      <c r="B574" s="36"/>
      <c r="C574" s="36"/>
      <c r="D574" s="36"/>
      <c r="E574" s="36"/>
      <c r="F574" s="36"/>
    </row>
    <row r="575" spans="1:6" ht="16" x14ac:dyDescent="0.15">
      <c r="A575" s="36"/>
      <c r="B575" s="36"/>
      <c r="C575" s="36"/>
      <c r="D575" s="36"/>
      <c r="E575" s="36"/>
      <c r="F575" s="36"/>
    </row>
    <row r="576" spans="1:6" ht="16" x14ac:dyDescent="0.15">
      <c r="A576" s="36"/>
      <c r="B576" s="36"/>
      <c r="C576" s="36"/>
      <c r="D576" s="36"/>
      <c r="E576" s="36"/>
      <c r="F576" s="36"/>
    </row>
    <row r="577" spans="1:6" ht="16" x14ac:dyDescent="0.15">
      <c r="A577" s="36"/>
      <c r="B577" s="36"/>
      <c r="C577" s="36"/>
      <c r="D577" s="36"/>
      <c r="E577" s="36"/>
      <c r="F577" s="36"/>
    </row>
    <row r="578" spans="1:6" ht="16" x14ac:dyDescent="0.15">
      <c r="A578" s="36"/>
      <c r="B578" s="36"/>
      <c r="C578" s="36"/>
      <c r="D578" s="36"/>
      <c r="E578" s="36"/>
      <c r="F578" s="36"/>
    </row>
    <row r="579" spans="1:6" ht="16" x14ac:dyDescent="0.15">
      <c r="A579" s="36"/>
      <c r="B579" s="36"/>
      <c r="C579" s="36"/>
      <c r="D579" s="36"/>
      <c r="E579" s="36"/>
      <c r="F579" s="36"/>
    </row>
    <row r="580" spans="1:6" ht="16" x14ac:dyDescent="0.15">
      <c r="A580" s="36"/>
      <c r="B580" s="36"/>
      <c r="C580" s="36"/>
      <c r="D580" s="36"/>
      <c r="E580" s="36"/>
      <c r="F580" s="36"/>
    </row>
    <row r="581" spans="1:6" ht="16" x14ac:dyDescent="0.15">
      <c r="A581" s="36"/>
      <c r="B581" s="36"/>
      <c r="C581" s="36"/>
      <c r="D581" s="36"/>
      <c r="E581" s="36"/>
      <c r="F581" s="36"/>
    </row>
    <row r="582" spans="1:6" ht="16" x14ac:dyDescent="0.15">
      <c r="A582" s="36"/>
      <c r="B582" s="36"/>
      <c r="C582" s="36"/>
      <c r="D582" s="36"/>
      <c r="E582" s="36"/>
      <c r="F582" s="36"/>
    </row>
    <row r="583" spans="1:6" ht="16" x14ac:dyDescent="0.15">
      <c r="A583" s="36"/>
      <c r="B583" s="36"/>
      <c r="C583" s="36"/>
      <c r="D583" s="36"/>
      <c r="E583" s="36"/>
      <c r="F583" s="36"/>
    </row>
    <row r="584" spans="1:6" ht="16" x14ac:dyDescent="0.15">
      <c r="A584" s="36"/>
      <c r="B584" s="36"/>
      <c r="C584" s="36"/>
      <c r="D584" s="36"/>
      <c r="E584" s="36"/>
      <c r="F584" s="36"/>
    </row>
    <row r="585" spans="1:6" ht="16" x14ac:dyDescent="0.15">
      <c r="A585" s="36"/>
      <c r="B585" s="36"/>
      <c r="C585" s="36"/>
      <c r="D585" s="36"/>
      <c r="E585" s="36"/>
      <c r="F585" s="36"/>
    </row>
    <row r="586" spans="1:6" ht="16" x14ac:dyDescent="0.15">
      <c r="A586" s="36"/>
      <c r="B586" s="36"/>
      <c r="C586" s="36"/>
      <c r="D586" s="36"/>
      <c r="E586" s="36"/>
      <c r="F586" s="36"/>
    </row>
    <row r="587" spans="1:6" ht="16" x14ac:dyDescent="0.15">
      <c r="A587" s="36"/>
      <c r="B587" s="36"/>
      <c r="C587" s="36"/>
      <c r="D587" s="36"/>
      <c r="E587" s="36"/>
      <c r="F587" s="36"/>
    </row>
    <row r="588" spans="1:6" ht="16" x14ac:dyDescent="0.15">
      <c r="A588" s="36"/>
      <c r="B588" s="36"/>
      <c r="C588" s="36"/>
      <c r="D588" s="36"/>
      <c r="E588" s="36"/>
      <c r="F588" s="36"/>
    </row>
    <row r="589" spans="1:6" ht="16" x14ac:dyDescent="0.15">
      <c r="A589" s="36"/>
      <c r="B589" s="36"/>
      <c r="C589" s="36"/>
      <c r="D589" s="36"/>
      <c r="E589" s="36"/>
      <c r="F589" s="36"/>
    </row>
    <row r="590" spans="1:6" ht="16" x14ac:dyDescent="0.15">
      <c r="A590" s="36"/>
      <c r="B590" s="36"/>
      <c r="C590" s="36"/>
      <c r="D590" s="36"/>
      <c r="E590" s="36"/>
      <c r="F590" s="36"/>
    </row>
    <row r="591" spans="1:6" ht="16" x14ac:dyDescent="0.15">
      <c r="A591" s="36"/>
      <c r="B591" s="36"/>
      <c r="C591" s="36"/>
      <c r="D591" s="36"/>
      <c r="E591" s="36"/>
      <c r="F591" s="36"/>
    </row>
    <row r="592" spans="1:6" ht="16" x14ac:dyDescent="0.15">
      <c r="A592" s="36"/>
      <c r="B592" s="36"/>
      <c r="C592" s="36"/>
      <c r="D592" s="36"/>
      <c r="E592" s="36"/>
      <c r="F592" s="36"/>
    </row>
    <row r="593" spans="1:6" ht="16" x14ac:dyDescent="0.15">
      <c r="A593" s="36"/>
      <c r="B593" s="36"/>
      <c r="C593" s="36"/>
      <c r="D593" s="36"/>
      <c r="E593" s="36"/>
      <c r="F593" s="36"/>
    </row>
    <row r="594" spans="1:6" ht="16" x14ac:dyDescent="0.15">
      <c r="A594" s="36"/>
      <c r="B594" s="36"/>
      <c r="C594" s="36"/>
      <c r="D594" s="36"/>
      <c r="E594" s="36"/>
      <c r="F594" s="36"/>
    </row>
    <row r="595" spans="1:6" ht="16" x14ac:dyDescent="0.15">
      <c r="A595" s="36"/>
      <c r="B595" s="36"/>
      <c r="C595" s="36"/>
      <c r="D595" s="36"/>
      <c r="E595" s="36"/>
      <c r="F595" s="36"/>
    </row>
    <row r="596" spans="1:6" ht="16" x14ac:dyDescent="0.15">
      <c r="A596" s="36"/>
      <c r="B596" s="36"/>
      <c r="C596" s="36"/>
      <c r="D596" s="36"/>
      <c r="E596" s="36"/>
      <c r="F596" s="36"/>
    </row>
    <row r="597" spans="1:6" ht="16" x14ac:dyDescent="0.15">
      <c r="A597" s="36"/>
      <c r="B597" s="36"/>
      <c r="C597" s="36"/>
      <c r="D597" s="36"/>
      <c r="E597" s="36"/>
      <c r="F597" s="36"/>
    </row>
    <row r="598" spans="1:6" ht="16" x14ac:dyDescent="0.15">
      <c r="A598" s="36"/>
      <c r="B598" s="36"/>
      <c r="C598" s="36"/>
      <c r="D598" s="36"/>
      <c r="E598" s="36"/>
      <c r="F598" s="36"/>
    </row>
    <row r="599" spans="1:6" ht="16" x14ac:dyDescent="0.15">
      <c r="A599" s="36"/>
      <c r="B599" s="36"/>
      <c r="C599" s="36"/>
      <c r="D599" s="36"/>
      <c r="E599" s="36"/>
      <c r="F599" s="36"/>
    </row>
    <row r="600" spans="1:6" ht="16" x14ac:dyDescent="0.15">
      <c r="A600" s="36"/>
      <c r="B600" s="36"/>
      <c r="C600" s="36"/>
      <c r="D600" s="36"/>
      <c r="E600" s="36"/>
      <c r="F600" s="36"/>
    </row>
    <row r="601" spans="1:6" ht="16" x14ac:dyDescent="0.15">
      <c r="A601" s="36"/>
      <c r="B601" s="36"/>
      <c r="C601" s="36"/>
      <c r="D601" s="36"/>
      <c r="E601" s="36"/>
      <c r="F601" s="36"/>
    </row>
    <row r="602" spans="1:6" ht="16" x14ac:dyDescent="0.15">
      <c r="A602" s="36"/>
      <c r="B602" s="36"/>
      <c r="C602" s="36"/>
      <c r="D602" s="36"/>
      <c r="E602" s="36"/>
      <c r="F602" s="36"/>
    </row>
    <row r="603" spans="1:6" ht="16" x14ac:dyDescent="0.15">
      <c r="A603" s="36"/>
      <c r="B603" s="36"/>
      <c r="C603" s="36"/>
      <c r="D603" s="36"/>
      <c r="E603" s="36"/>
      <c r="F603" s="36"/>
    </row>
    <row r="604" spans="1:6" ht="16" x14ac:dyDescent="0.15">
      <c r="A604" s="36"/>
      <c r="B604" s="36"/>
      <c r="C604" s="36"/>
      <c r="D604" s="36"/>
      <c r="E604" s="36"/>
      <c r="F604" s="36"/>
    </row>
    <row r="605" spans="1:6" ht="16" x14ac:dyDescent="0.15">
      <c r="A605" s="36"/>
      <c r="B605" s="36"/>
      <c r="C605" s="36"/>
      <c r="D605" s="36"/>
      <c r="E605" s="36"/>
      <c r="F605" s="36"/>
    </row>
    <row r="606" spans="1:6" ht="16" x14ac:dyDescent="0.15">
      <c r="A606" s="36"/>
      <c r="B606" s="36"/>
      <c r="C606" s="36"/>
      <c r="D606" s="36"/>
      <c r="E606" s="36"/>
      <c r="F606" s="36"/>
    </row>
    <row r="607" spans="1:6" ht="16" x14ac:dyDescent="0.15">
      <c r="A607" s="36"/>
      <c r="B607" s="36"/>
      <c r="C607" s="36"/>
      <c r="D607" s="36"/>
      <c r="E607" s="36"/>
      <c r="F607" s="36"/>
    </row>
    <row r="608" spans="1:6" ht="16" x14ac:dyDescent="0.15">
      <c r="A608" s="36"/>
      <c r="B608" s="36"/>
      <c r="C608" s="36"/>
      <c r="D608" s="36"/>
      <c r="E608" s="36"/>
      <c r="F608" s="36"/>
    </row>
    <row r="609" spans="1:6" ht="16" x14ac:dyDescent="0.15">
      <c r="A609" s="36"/>
      <c r="B609" s="36"/>
      <c r="C609" s="36"/>
      <c r="D609" s="36"/>
      <c r="E609" s="36"/>
      <c r="F609" s="36"/>
    </row>
    <row r="610" spans="1:6" ht="16" x14ac:dyDescent="0.15">
      <c r="A610" s="36"/>
      <c r="B610" s="36"/>
      <c r="C610" s="36"/>
      <c r="D610" s="36"/>
      <c r="E610" s="36"/>
      <c r="F610" s="36"/>
    </row>
    <row r="611" spans="1:6" ht="16" x14ac:dyDescent="0.15">
      <c r="A611" s="36"/>
      <c r="B611" s="36"/>
      <c r="C611" s="36"/>
      <c r="D611" s="36"/>
      <c r="E611" s="36"/>
      <c r="F611" s="36"/>
    </row>
    <row r="612" spans="1:6" ht="16" x14ac:dyDescent="0.15">
      <c r="A612" s="36"/>
      <c r="B612" s="36"/>
      <c r="C612" s="36"/>
      <c r="D612" s="36"/>
      <c r="E612" s="36"/>
      <c r="F612" s="36"/>
    </row>
    <row r="613" spans="1:6" ht="16" x14ac:dyDescent="0.15">
      <c r="A613" s="36"/>
      <c r="B613" s="36"/>
      <c r="C613" s="36"/>
      <c r="D613" s="36"/>
      <c r="E613" s="36"/>
      <c r="F613" s="36"/>
    </row>
    <row r="614" spans="1:6" ht="16" x14ac:dyDescent="0.15">
      <c r="A614" s="36"/>
      <c r="B614" s="36"/>
      <c r="C614" s="36"/>
      <c r="D614" s="36"/>
      <c r="E614" s="36"/>
      <c r="F614" s="36"/>
    </row>
    <row r="615" spans="1:6" ht="16" x14ac:dyDescent="0.15">
      <c r="A615" s="36"/>
      <c r="B615" s="36"/>
      <c r="C615" s="36"/>
      <c r="D615" s="36"/>
      <c r="E615" s="36"/>
      <c r="F615" s="36"/>
    </row>
    <row r="616" spans="1:6" ht="16" x14ac:dyDescent="0.15">
      <c r="A616" s="36"/>
      <c r="B616" s="36"/>
      <c r="C616" s="36"/>
      <c r="D616" s="36"/>
      <c r="E616" s="36"/>
      <c r="F616" s="36"/>
    </row>
    <row r="617" spans="1:6" ht="16" x14ac:dyDescent="0.15">
      <c r="A617" s="36"/>
      <c r="B617" s="36"/>
      <c r="C617" s="36"/>
      <c r="D617" s="36"/>
      <c r="E617" s="36"/>
      <c r="F617" s="36"/>
    </row>
    <row r="618" spans="1:6" ht="16" x14ac:dyDescent="0.15">
      <c r="A618" s="36"/>
      <c r="B618" s="36"/>
      <c r="C618" s="36"/>
      <c r="D618" s="36"/>
      <c r="E618" s="36"/>
      <c r="F618" s="36"/>
    </row>
    <row r="619" spans="1:6" ht="16" x14ac:dyDescent="0.15">
      <c r="A619" s="36"/>
      <c r="B619" s="36"/>
      <c r="C619" s="36"/>
      <c r="D619" s="36"/>
      <c r="E619" s="36"/>
      <c r="F619" s="36"/>
    </row>
    <row r="620" spans="1:6" ht="16" x14ac:dyDescent="0.15">
      <c r="A620" s="36"/>
      <c r="B620" s="36"/>
      <c r="C620" s="36"/>
      <c r="D620" s="36"/>
      <c r="E620" s="36"/>
      <c r="F620" s="36"/>
    </row>
    <row r="621" spans="1:6" ht="16" x14ac:dyDescent="0.15">
      <c r="A621" s="36"/>
      <c r="B621" s="36"/>
      <c r="C621" s="36"/>
      <c r="D621" s="36"/>
      <c r="E621" s="36"/>
      <c r="F621" s="36"/>
    </row>
    <row r="622" spans="1:6" ht="16" x14ac:dyDescent="0.15">
      <c r="A622" s="36"/>
      <c r="B622" s="36"/>
      <c r="C622" s="36"/>
      <c r="D622" s="36"/>
      <c r="E622" s="36"/>
      <c r="F622" s="36"/>
    </row>
    <row r="623" spans="1:6" ht="16" x14ac:dyDescent="0.15">
      <c r="A623" s="36"/>
      <c r="B623" s="36"/>
      <c r="C623" s="36"/>
      <c r="D623" s="36"/>
      <c r="E623" s="36"/>
      <c r="F623" s="36"/>
    </row>
    <row r="624" spans="1:6" ht="16" x14ac:dyDescent="0.15">
      <c r="A624" s="36"/>
      <c r="B624" s="36"/>
      <c r="C624" s="36"/>
      <c r="D624" s="36"/>
      <c r="E624" s="36"/>
      <c r="F624" s="36"/>
    </row>
    <row r="625" spans="1:6" ht="16" x14ac:dyDescent="0.15">
      <c r="A625" s="36"/>
      <c r="B625" s="36"/>
      <c r="C625" s="36"/>
      <c r="D625" s="36"/>
      <c r="E625" s="36"/>
      <c r="F625" s="36"/>
    </row>
    <row r="626" spans="1:6" ht="16" x14ac:dyDescent="0.15">
      <c r="A626" s="36"/>
      <c r="B626" s="36"/>
      <c r="C626" s="36"/>
      <c r="D626" s="36"/>
      <c r="E626" s="36"/>
      <c r="F626" s="36"/>
    </row>
    <row r="627" spans="1:6" ht="16" x14ac:dyDescent="0.15">
      <c r="A627" s="36"/>
      <c r="B627" s="36"/>
      <c r="C627" s="36"/>
      <c r="D627" s="36"/>
      <c r="E627" s="36"/>
      <c r="F627" s="36"/>
    </row>
    <row r="628" spans="1:6" ht="16" x14ac:dyDescent="0.15">
      <c r="A628" s="36"/>
      <c r="B628" s="36"/>
      <c r="C628" s="36"/>
      <c r="D628" s="36"/>
      <c r="E628" s="36"/>
      <c r="F628" s="36"/>
    </row>
    <row r="629" spans="1:6" ht="16" x14ac:dyDescent="0.15">
      <c r="A629" s="36"/>
      <c r="B629" s="36"/>
      <c r="C629" s="36"/>
      <c r="D629" s="36"/>
      <c r="E629" s="36"/>
      <c r="F629" s="36"/>
    </row>
    <row r="630" spans="1:6" ht="16" x14ac:dyDescent="0.15">
      <c r="A630" s="36"/>
      <c r="B630" s="36"/>
      <c r="C630" s="36"/>
      <c r="D630" s="36"/>
      <c r="E630" s="36"/>
      <c r="F630" s="36"/>
    </row>
    <row r="631" spans="1:6" ht="16" x14ac:dyDescent="0.15">
      <c r="A631" s="36"/>
      <c r="B631" s="36"/>
      <c r="C631" s="36"/>
      <c r="D631" s="36"/>
      <c r="E631" s="36"/>
      <c r="F631" s="36"/>
    </row>
    <row r="632" spans="1:6" ht="16" x14ac:dyDescent="0.15">
      <c r="A632" s="36"/>
      <c r="B632" s="36"/>
      <c r="C632" s="36"/>
      <c r="D632" s="36"/>
      <c r="E632" s="36"/>
      <c r="F632" s="36"/>
    </row>
    <row r="633" spans="1:6" ht="16" x14ac:dyDescent="0.15">
      <c r="A633" s="36"/>
      <c r="B633" s="36"/>
      <c r="C633" s="36"/>
      <c r="D633" s="36"/>
      <c r="E633" s="36"/>
      <c r="F633" s="36"/>
    </row>
    <row r="634" spans="1:6" ht="16" x14ac:dyDescent="0.15">
      <c r="A634" s="36"/>
      <c r="B634" s="36"/>
      <c r="C634" s="36"/>
      <c r="D634" s="36"/>
      <c r="E634" s="36"/>
      <c r="F634" s="36"/>
    </row>
    <row r="635" spans="1:6" ht="16" x14ac:dyDescent="0.15">
      <c r="A635" s="36"/>
      <c r="B635" s="36"/>
      <c r="C635" s="36"/>
      <c r="D635" s="36"/>
      <c r="E635" s="36"/>
      <c r="F635" s="36"/>
    </row>
    <row r="636" spans="1:6" ht="16" x14ac:dyDescent="0.15">
      <c r="A636" s="36"/>
      <c r="B636" s="36"/>
      <c r="C636" s="36"/>
      <c r="D636" s="36"/>
      <c r="E636" s="36"/>
      <c r="F636" s="36"/>
    </row>
    <row r="637" spans="1:6" ht="16" x14ac:dyDescent="0.15">
      <c r="A637" s="36"/>
      <c r="B637" s="36"/>
      <c r="C637" s="36"/>
      <c r="D637" s="36"/>
      <c r="E637" s="36"/>
      <c r="F637" s="36"/>
    </row>
    <row r="638" spans="1:6" ht="16" x14ac:dyDescent="0.15">
      <c r="A638" s="36"/>
      <c r="B638" s="36"/>
      <c r="C638" s="36"/>
      <c r="D638" s="36"/>
      <c r="E638" s="36"/>
      <c r="F638" s="36"/>
    </row>
    <row r="639" spans="1:6" ht="16" x14ac:dyDescent="0.15">
      <c r="A639" s="36"/>
      <c r="B639" s="36"/>
      <c r="C639" s="36"/>
      <c r="D639" s="36"/>
      <c r="E639" s="36"/>
      <c r="F639" s="36"/>
    </row>
    <row r="640" spans="1:6" ht="16" x14ac:dyDescent="0.15">
      <c r="A640" s="36"/>
      <c r="B640" s="36"/>
      <c r="C640" s="36"/>
      <c r="D640" s="36"/>
      <c r="E640" s="36"/>
      <c r="F640" s="36"/>
    </row>
    <row r="641" spans="1:6" ht="16" x14ac:dyDescent="0.15">
      <c r="A641" s="36"/>
      <c r="B641" s="36"/>
      <c r="C641" s="36"/>
      <c r="D641" s="36"/>
      <c r="E641" s="36"/>
      <c r="F641" s="36"/>
    </row>
    <row r="642" spans="1:6" ht="16" x14ac:dyDescent="0.15">
      <c r="A642" s="36"/>
      <c r="B642" s="36"/>
      <c r="C642" s="36"/>
      <c r="D642" s="36"/>
      <c r="E642" s="36"/>
      <c r="F642" s="36"/>
    </row>
    <row r="643" spans="1:6" ht="16" x14ac:dyDescent="0.15">
      <c r="A643" s="36"/>
      <c r="B643" s="36"/>
      <c r="C643" s="36"/>
      <c r="D643" s="36"/>
      <c r="E643" s="36"/>
      <c r="F643" s="36"/>
    </row>
    <row r="644" spans="1:6" ht="16" x14ac:dyDescent="0.15">
      <c r="A644" s="36"/>
      <c r="B644" s="36"/>
      <c r="C644" s="36"/>
      <c r="D644" s="36"/>
      <c r="E644" s="36"/>
      <c r="F644" s="36"/>
    </row>
    <row r="645" spans="1:6" ht="16" x14ac:dyDescent="0.15">
      <c r="A645" s="36"/>
      <c r="B645" s="36"/>
      <c r="C645" s="36"/>
      <c r="D645" s="36"/>
      <c r="E645" s="36"/>
      <c r="F645" s="36"/>
    </row>
    <row r="646" spans="1:6" ht="16" x14ac:dyDescent="0.15">
      <c r="A646" s="36"/>
      <c r="B646" s="36"/>
      <c r="C646" s="36"/>
      <c r="D646" s="36"/>
      <c r="E646" s="36"/>
      <c r="F646" s="36"/>
    </row>
    <row r="647" spans="1:6" ht="16" x14ac:dyDescent="0.15">
      <c r="A647" s="36"/>
      <c r="B647" s="36"/>
      <c r="C647" s="36"/>
      <c r="D647" s="36"/>
      <c r="E647" s="36"/>
      <c r="F647" s="36"/>
    </row>
    <row r="648" spans="1:6" ht="16" x14ac:dyDescent="0.15">
      <c r="A648" s="36"/>
      <c r="B648" s="36"/>
      <c r="C648" s="36"/>
      <c r="D648" s="36"/>
      <c r="E648" s="36"/>
      <c r="F648" s="36"/>
    </row>
    <row r="649" spans="1:6" ht="16" x14ac:dyDescent="0.15">
      <c r="A649" s="36"/>
      <c r="B649" s="36"/>
      <c r="C649" s="36"/>
      <c r="D649" s="36"/>
      <c r="E649" s="36"/>
      <c r="F649" s="36"/>
    </row>
    <row r="650" spans="1:6" ht="16" x14ac:dyDescent="0.15">
      <c r="A650" s="36"/>
      <c r="B650" s="36"/>
      <c r="C650" s="36"/>
      <c r="D650" s="36"/>
      <c r="E650" s="36"/>
      <c r="F650" s="36"/>
    </row>
    <row r="651" spans="1:6" ht="16" x14ac:dyDescent="0.15">
      <c r="A651" s="36"/>
      <c r="B651" s="36"/>
      <c r="C651" s="36"/>
      <c r="D651" s="36"/>
      <c r="E651" s="36"/>
      <c r="F651" s="36"/>
    </row>
    <row r="652" spans="1:6" ht="16" x14ac:dyDescent="0.15">
      <c r="A652" s="36"/>
      <c r="B652" s="36"/>
      <c r="C652" s="36"/>
      <c r="D652" s="36"/>
      <c r="E652" s="36"/>
      <c r="F652" s="36"/>
    </row>
    <row r="653" spans="1:6" ht="16" x14ac:dyDescent="0.15">
      <c r="A653" s="36"/>
      <c r="B653" s="36"/>
      <c r="C653" s="36"/>
      <c r="D653" s="36"/>
      <c r="E653" s="36"/>
      <c r="F653" s="36"/>
    </row>
    <row r="654" spans="1:6" ht="16" x14ac:dyDescent="0.15">
      <c r="A654" s="36"/>
      <c r="B654" s="36"/>
      <c r="C654" s="36"/>
      <c r="D654" s="36"/>
      <c r="E654" s="36"/>
      <c r="F654" s="36"/>
    </row>
    <row r="655" spans="1:6" ht="16" x14ac:dyDescent="0.15">
      <c r="A655" s="36"/>
      <c r="B655" s="36"/>
      <c r="C655" s="36"/>
      <c r="D655" s="36"/>
      <c r="E655" s="36"/>
      <c r="F655" s="36"/>
    </row>
    <row r="656" spans="1:6" ht="16" x14ac:dyDescent="0.15">
      <c r="A656" s="36"/>
      <c r="B656" s="36"/>
      <c r="C656" s="36"/>
      <c r="D656" s="36"/>
      <c r="E656" s="36"/>
      <c r="F656" s="36"/>
    </row>
    <row r="657" spans="1:6" ht="16" x14ac:dyDescent="0.15">
      <c r="A657" s="36"/>
      <c r="B657" s="36"/>
      <c r="C657" s="36"/>
      <c r="D657" s="36"/>
      <c r="E657" s="36"/>
      <c r="F657" s="36"/>
    </row>
    <row r="658" spans="1:6" ht="16" x14ac:dyDescent="0.15">
      <c r="A658" s="36"/>
      <c r="B658" s="36"/>
      <c r="C658" s="36"/>
      <c r="D658" s="36"/>
      <c r="E658" s="36"/>
      <c r="F658" s="36"/>
    </row>
    <row r="659" spans="1:6" ht="16" x14ac:dyDescent="0.15">
      <c r="A659" s="36"/>
      <c r="B659" s="36"/>
      <c r="C659" s="36"/>
      <c r="D659" s="36"/>
      <c r="E659" s="36"/>
      <c r="F659" s="36"/>
    </row>
    <row r="660" spans="1:6" ht="16" x14ac:dyDescent="0.15">
      <c r="A660" s="36"/>
      <c r="B660" s="36"/>
      <c r="C660" s="36"/>
      <c r="D660" s="36"/>
      <c r="E660" s="36"/>
      <c r="F660" s="36"/>
    </row>
    <row r="661" spans="1:6" ht="16" x14ac:dyDescent="0.15">
      <c r="A661" s="36"/>
      <c r="B661" s="36"/>
      <c r="C661" s="36"/>
      <c r="D661" s="36"/>
      <c r="E661" s="36"/>
      <c r="F661" s="36"/>
    </row>
    <row r="662" spans="1:6" ht="16" x14ac:dyDescent="0.15">
      <c r="A662" s="36"/>
      <c r="B662" s="36"/>
      <c r="C662" s="36"/>
      <c r="D662" s="36"/>
      <c r="E662" s="36"/>
      <c r="F662" s="36"/>
    </row>
    <row r="663" spans="1:6" ht="16" x14ac:dyDescent="0.15">
      <c r="A663" s="36"/>
      <c r="B663" s="36"/>
      <c r="C663" s="36"/>
      <c r="D663" s="36"/>
      <c r="E663" s="36"/>
      <c r="F663" s="36"/>
    </row>
    <row r="664" spans="1:6" ht="16" x14ac:dyDescent="0.15">
      <c r="A664" s="36"/>
      <c r="B664" s="36"/>
      <c r="C664" s="36"/>
      <c r="D664" s="36"/>
      <c r="E664" s="36"/>
      <c r="F664" s="36"/>
    </row>
    <row r="665" spans="1:6" ht="16" x14ac:dyDescent="0.15">
      <c r="A665" s="36"/>
      <c r="B665" s="36"/>
      <c r="C665" s="36"/>
      <c r="D665" s="36"/>
      <c r="E665" s="36"/>
      <c r="F665" s="36"/>
    </row>
    <row r="666" spans="1:6" ht="16" x14ac:dyDescent="0.15">
      <c r="A666" s="36"/>
      <c r="B666" s="36"/>
      <c r="C666" s="36"/>
      <c r="D666" s="36"/>
      <c r="E666" s="36"/>
      <c r="F666" s="36"/>
    </row>
    <row r="667" spans="1:6" ht="16" x14ac:dyDescent="0.15">
      <c r="A667" s="36"/>
      <c r="B667" s="36"/>
      <c r="C667" s="36"/>
      <c r="D667" s="36"/>
      <c r="E667" s="36"/>
      <c r="F667" s="36"/>
    </row>
    <row r="668" spans="1:6" ht="16" x14ac:dyDescent="0.15">
      <c r="A668" s="36"/>
      <c r="B668" s="36"/>
      <c r="C668" s="36"/>
      <c r="D668" s="36"/>
      <c r="E668" s="36"/>
      <c r="F668" s="36"/>
    </row>
    <row r="669" spans="1:6" ht="16" x14ac:dyDescent="0.15">
      <c r="A669" s="36"/>
      <c r="B669" s="36"/>
      <c r="C669" s="36"/>
      <c r="D669" s="36"/>
      <c r="E669" s="36"/>
      <c r="F669" s="36"/>
    </row>
    <row r="670" spans="1:6" ht="16" x14ac:dyDescent="0.15">
      <c r="A670" s="36"/>
      <c r="B670" s="36"/>
      <c r="C670" s="36"/>
      <c r="D670" s="36"/>
      <c r="E670" s="36"/>
      <c r="F670" s="36"/>
    </row>
    <row r="671" spans="1:6" ht="16" x14ac:dyDescent="0.15">
      <c r="A671" s="36"/>
      <c r="B671" s="36"/>
      <c r="C671" s="36"/>
      <c r="D671" s="36"/>
      <c r="E671" s="36"/>
      <c r="F671" s="36"/>
    </row>
    <row r="672" spans="1:6" ht="16" x14ac:dyDescent="0.15">
      <c r="A672" s="36"/>
      <c r="B672" s="36"/>
      <c r="C672" s="36"/>
      <c r="D672" s="36"/>
      <c r="E672" s="36"/>
      <c r="F672" s="36"/>
    </row>
    <row r="673" spans="1:6" ht="16" x14ac:dyDescent="0.15">
      <c r="A673" s="36"/>
      <c r="B673" s="36"/>
      <c r="C673" s="36"/>
      <c r="D673" s="36"/>
      <c r="E673" s="36"/>
      <c r="F673" s="36"/>
    </row>
    <row r="674" spans="1:6" ht="16" x14ac:dyDescent="0.15">
      <c r="A674" s="36"/>
      <c r="B674" s="36"/>
      <c r="C674" s="36"/>
      <c r="D674" s="36"/>
      <c r="E674" s="36"/>
      <c r="F674" s="36"/>
    </row>
    <row r="675" spans="1:6" ht="16" x14ac:dyDescent="0.15">
      <c r="A675" s="36"/>
      <c r="B675" s="36"/>
      <c r="C675" s="36"/>
      <c r="D675" s="36"/>
      <c r="E675" s="36"/>
      <c r="F675" s="36"/>
    </row>
    <row r="676" spans="1:6" ht="16" x14ac:dyDescent="0.15">
      <c r="A676" s="36"/>
      <c r="B676" s="36"/>
      <c r="C676" s="36"/>
      <c r="D676" s="36"/>
      <c r="E676" s="36"/>
      <c r="F676" s="36"/>
    </row>
    <row r="677" spans="1:6" ht="16" x14ac:dyDescent="0.15">
      <c r="A677" s="36"/>
      <c r="B677" s="36"/>
      <c r="C677" s="36"/>
      <c r="D677" s="36"/>
      <c r="E677" s="36"/>
      <c r="F677" s="36"/>
    </row>
    <row r="678" spans="1:6" ht="16" x14ac:dyDescent="0.15">
      <c r="A678" s="36"/>
      <c r="B678" s="36"/>
      <c r="C678" s="36"/>
      <c r="D678" s="36"/>
      <c r="E678" s="36"/>
      <c r="F678" s="36"/>
    </row>
    <row r="679" spans="1:6" ht="16" x14ac:dyDescent="0.15">
      <c r="A679" s="36"/>
      <c r="B679" s="36"/>
      <c r="C679" s="36"/>
      <c r="D679" s="36"/>
      <c r="E679" s="36"/>
      <c r="F679" s="36"/>
    </row>
    <row r="680" spans="1:6" ht="16" x14ac:dyDescent="0.15">
      <c r="A680" s="36"/>
      <c r="B680" s="36"/>
      <c r="C680" s="36"/>
      <c r="D680" s="36"/>
      <c r="E680" s="36"/>
      <c r="F680" s="36"/>
    </row>
    <row r="681" spans="1:6" ht="16" x14ac:dyDescent="0.15">
      <c r="A681" s="36"/>
      <c r="B681" s="36"/>
      <c r="C681" s="36"/>
      <c r="D681" s="36"/>
      <c r="E681" s="36"/>
      <c r="F681" s="36"/>
    </row>
    <row r="682" spans="1:6" ht="16" x14ac:dyDescent="0.15">
      <c r="A682" s="36"/>
      <c r="B682" s="36"/>
      <c r="C682" s="36"/>
      <c r="D682" s="36"/>
      <c r="E682" s="36"/>
      <c r="F682" s="36"/>
    </row>
    <row r="683" spans="1:6" ht="16" x14ac:dyDescent="0.15">
      <c r="A683" s="36"/>
      <c r="B683" s="36"/>
      <c r="C683" s="36"/>
      <c r="D683" s="36"/>
      <c r="E683" s="36"/>
      <c r="F683" s="36"/>
    </row>
    <row r="684" spans="1:6" ht="16" x14ac:dyDescent="0.15">
      <c r="A684" s="36"/>
      <c r="B684" s="36"/>
      <c r="C684" s="36"/>
      <c r="D684" s="36"/>
      <c r="E684" s="36"/>
      <c r="F684" s="36"/>
    </row>
    <row r="685" spans="1:6" ht="16" x14ac:dyDescent="0.15">
      <c r="A685" s="36"/>
      <c r="B685" s="36"/>
      <c r="C685" s="36"/>
      <c r="D685" s="36"/>
      <c r="E685" s="36"/>
      <c r="F685" s="36"/>
    </row>
    <row r="686" spans="1:6" ht="16" x14ac:dyDescent="0.15">
      <c r="A686" s="36"/>
      <c r="B686" s="36"/>
      <c r="C686" s="36"/>
      <c r="D686" s="36"/>
      <c r="E686" s="36"/>
      <c r="F686" s="36"/>
    </row>
    <row r="687" spans="1:6" ht="16" x14ac:dyDescent="0.15">
      <c r="A687" s="36"/>
      <c r="B687" s="36"/>
      <c r="C687" s="36"/>
      <c r="D687" s="36"/>
      <c r="E687" s="36"/>
      <c r="F687" s="36"/>
    </row>
    <row r="688" spans="1:6" ht="16" x14ac:dyDescent="0.15">
      <c r="A688" s="36"/>
      <c r="B688" s="36"/>
      <c r="C688" s="36"/>
      <c r="D688" s="36"/>
      <c r="E688" s="36"/>
      <c r="F688" s="36"/>
    </row>
    <row r="689" spans="1:6" ht="16" x14ac:dyDescent="0.15">
      <c r="A689" s="36"/>
      <c r="B689" s="36"/>
      <c r="C689" s="36"/>
      <c r="D689" s="36"/>
      <c r="E689" s="36"/>
      <c r="F689" s="36"/>
    </row>
    <row r="690" spans="1:6" ht="16" x14ac:dyDescent="0.15">
      <c r="A690" s="36"/>
      <c r="B690" s="36"/>
      <c r="C690" s="36"/>
      <c r="D690" s="36"/>
      <c r="E690" s="36"/>
      <c r="F690" s="36"/>
    </row>
    <row r="691" spans="1:6" ht="16" x14ac:dyDescent="0.15">
      <c r="A691" s="36"/>
      <c r="B691" s="36"/>
      <c r="C691" s="36"/>
      <c r="D691" s="36"/>
      <c r="E691" s="36"/>
      <c r="F691" s="36"/>
    </row>
    <row r="692" spans="1:6" ht="16" x14ac:dyDescent="0.15">
      <c r="A692" s="36"/>
      <c r="B692" s="36"/>
      <c r="C692" s="36"/>
      <c r="D692" s="36"/>
      <c r="E692" s="36"/>
      <c r="F692" s="36"/>
    </row>
    <row r="693" spans="1:6" ht="16" x14ac:dyDescent="0.15">
      <c r="A693" s="36"/>
      <c r="B693" s="36"/>
      <c r="C693" s="36"/>
      <c r="D693" s="36"/>
      <c r="E693" s="36"/>
      <c r="F693" s="36"/>
    </row>
    <row r="694" spans="1:6" ht="16" x14ac:dyDescent="0.15">
      <c r="A694" s="36"/>
      <c r="B694" s="36"/>
      <c r="C694" s="36"/>
      <c r="D694" s="36"/>
      <c r="E694" s="36"/>
      <c r="F694" s="36"/>
    </row>
    <row r="695" spans="1:6" ht="16" x14ac:dyDescent="0.15">
      <c r="A695" s="36"/>
      <c r="B695" s="36"/>
      <c r="C695" s="36"/>
      <c r="D695" s="36"/>
      <c r="E695" s="36"/>
      <c r="F695" s="36"/>
    </row>
    <row r="696" spans="1:6" ht="16" x14ac:dyDescent="0.15">
      <c r="A696" s="36"/>
      <c r="B696" s="36"/>
      <c r="C696" s="36"/>
      <c r="D696" s="36"/>
      <c r="E696" s="36"/>
      <c r="F696" s="36"/>
    </row>
    <row r="697" spans="1:6" ht="16" x14ac:dyDescent="0.15">
      <c r="A697" s="36"/>
      <c r="B697" s="36"/>
      <c r="C697" s="36"/>
      <c r="D697" s="36"/>
      <c r="E697" s="36"/>
      <c r="F697" s="36"/>
    </row>
    <row r="698" spans="1:6" ht="16" x14ac:dyDescent="0.15">
      <c r="A698" s="36"/>
      <c r="B698" s="36"/>
      <c r="C698" s="36"/>
      <c r="D698" s="36"/>
      <c r="E698" s="36"/>
      <c r="F698" s="36"/>
    </row>
    <row r="699" spans="1:6" ht="16" x14ac:dyDescent="0.15">
      <c r="A699" s="36"/>
      <c r="B699" s="36"/>
      <c r="C699" s="36"/>
      <c r="D699" s="36"/>
      <c r="E699" s="36"/>
      <c r="F699" s="36"/>
    </row>
    <row r="700" spans="1:6" ht="16" x14ac:dyDescent="0.15">
      <c r="A700" s="36"/>
      <c r="B700" s="36"/>
      <c r="C700" s="36"/>
      <c r="D700" s="36"/>
      <c r="E700" s="36"/>
      <c r="F700" s="36"/>
    </row>
    <row r="701" spans="1:6" ht="16" x14ac:dyDescent="0.15">
      <c r="A701" s="36"/>
      <c r="B701" s="36"/>
      <c r="C701" s="36"/>
      <c r="D701" s="36"/>
      <c r="E701" s="36"/>
      <c r="F701" s="36"/>
    </row>
    <row r="702" spans="1:6" ht="16" x14ac:dyDescent="0.15">
      <c r="A702" s="36"/>
      <c r="B702" s="36"/>
      <c r="C702" s="36"/>
      <c r="D702" s="36"/>
      <c r="E702" s="36"/>
      <c r="F702" s="36"/>
    </row>
    <row r="703" spans="1:6" ht="16" x14ac:dyDescent="0.15">
      <c r="A703" s="36"/>
      <c r="B703" s="36"/>
      <c r="C703" s="36"/>
      <c r="D703" s="36"/>
      <c r="E703" s="36"/>
      <c r="F703" s="36"/>
    </row>
    <row r="704" spans="1:6" ht="16" x14ac:dyDescent="0.15">
      <c r="A704" s="36"/>
      <c r="B704" s="36"/>
      <c r="C704" s="36"/>
      <c r="D704" s="36"/>
      <c r="E704" s="36"/>
      <c r="F704" s="36"/>
    </row>
    <row r="705" spans="1:6" ht="16" x14ac:dyDescent="0.15">
      <c r="A705" s="36"/>
      <c r="B705" s="36"/>
      <c r="C705" s="36"/>
      <c r="D705" s="36"/>
      <c r="E705" s="36"/>
      <c r="F705" s="36"/>
    </row>
    <row r="706" spans="1:6" ht="16" x14ac:dyDescent="0.15">
      <c r="A706" s="36"/>
      <c r="B706" s="36"/>
      <c r="C706" s="36"/>
      <c r="D706" s="36"/>
      <c r="E706" s="36"/>
      <c r="F706" s="36"/>
    </row>
    <row r="707" spans="1:6" ht="16" x14ac:dyDescent="0.15">
      <c r="A707" s="36"/>
      <c r="B707" s="36"/>
      <c r="C707" s="36"/>
      <c r="D707" s="36"/>
      <c r="E707" s="36"/>
      <c r="F707" s="36"/>
    </row>
    <row r="708" spans="1:6" ht="16" x14ac:dyDescent="0.15">
      <c r="A708" s="36"/>
      <c r="B708" s="36"/>
      <c r="C708" s="36"/>
      <c r="D708" s="36"/>
      <c r="E708" s="36"/>
      <c r="F708" s="36"/>
    </row>
    <row r="709" spans="1:6" ht="16" x14ac:dyDescent="0.15">
      <c r="A709" s="36"/>
      <c r="B709" s="36"/>
      <c r="C709" s="36"/>
      <c r="D709" s="36"/>
      <c r="E709" s="36"/>
      <c r="F709" s="36"/>
    </row>
    <row r="710" spans="1:6" ht="16" x14ac:dyDescent="0.15">
      <c r="A710" s="36"/>
      <c r="B710" s="36"/>
      <c r="C710" s="36"/>
      <c r="D710" s="36"/>
      <c r="E710" s="36"/>
      <c r="F710" s="36"/>
    </row>
    <row r="711" spans="1:6" ht="16" x14ac:dyDescent="0.15">
      <c r="A711" s="36"/>
      <c r="B711" s="36"/>
      <c r="C711" s="36"/>
      <c r="D711" s="36"/>
      <c r="E711" s="36"/>
      <c r="F711" s="36"/>
    </row>
    <row r="712" spans="1:6" ht="16" x14ac:dyDescent="0.15">
      <c r="A712" s="36"/>
      <c r="B712" s="36"/>
      <c r="C712" s="36"/>
      <c r="D712" s="36"/>
      <c r="E712" s="36"/>
      <c r="F712" s="36"/>
    </row>
    <row r="713" spans="1:6" ht="16" x14ac:dyDescent="0.15">
      <c r="A713" s="36"/>
      <c r="B713" s="36"/>
      <c r="C713" s="36"/>
      <c r="D713" s="36"/>
      <c r="E713" s="36"/>
      <c r="F713" s="36"/>
    </row>
    <row r="714" spans="1:6" ht="16" x14ac:dyDescent="0.15">
      <c r="A714" s="36"/>
      <c r="B714" s="36"/>
      <c r="C714" s="36"/>
      <c r="D714" s="36"/>
      <c r="E714" s="36"/>
      <c r="F714" s="36"/>
    </row>
    <row r="715" spans="1:6" ht="16" x14ac:dyDescent="0.15">
      <c r="A715" s="36"/>
      <c r="B715" s="36"/>
      <c r="C715" s="36"/>
      <c r="D715" s="36"/>
      <c r="E715" s="36"/>
      <c r="F715" s="36"/>
    </row>
    <row r="716" spans="1:6" ht="16" x14ac:dyDescent="0.15">
      <c r="A716" s="36"/>
      <c r="B716" s="36"/>
      <c r="C716" s="36"/>
      <c r="D716" s="36"/>
      <c r="E716" s="36"/>
      <c r="F716" s="36"/>
    </row>
    <row r="717" spans="1:6" ht="16" x14ac:dyDescent="0.15">
      <c r="A717" s="36"/>
      <c r="B717" s="36"/>
      <c r="C717" s="36"/>
      <c r="D717" s="36"/>
      <c r="E717" s="36"/>
      <c r="F717" s="36"/>
    </row>
    <row r="718" spans="1:6" ht="16" x14ac:dyDescent="0.15">
      <c r="A718" s="36"/>
      <c r="B718" s="36"/>
      <c r="C718" s="36"/>
      <c r="D718" s="36"/>
      <c r="E718" s="36"/>
      <c r="F718" s="36"/>
    </row>
    <row r="719" spans="1:6" ht="16" x14ac:dyDescent="0.15">
      <c r="A719" s="36"/>
      <c r="B719" s="36"/>
      <c r="C719" s="36"/>
      <c r="D719" s="36"/>
      <c r="E719" s="36"/>
      <c r="F719" s="36"/>
    </row>
    <row r="720" spans="1:6" ht="16" x14ac:dyDescent="0.15">
      <c r="A720" s="36"/>
      <c r="B720" s="36"/>
      <c r="C720" s="36"/>
      <c r="D720" s="36"/>
      <c r="E720" s="36"/>
      <c r="F720" s="36"/>
    </row>
    <row r="721" spans="1:6" ht="16" x14ac:dyDescent="0.15">
      <c r="A721" s="36"/>
      <c r="B721" s="36"/>
      <c r="C721" s="36"/>
      <c r="D721" s="36"/>
      <c r="E721" s="36"/>
      <c r="F721" s="36"/>
    </row>
    <row r="722" spans="1:6" ht="16" x14ac:dyDescent="0.15">
      <c r="A722" s="36"/>
      <c r="B722" s="36"/>
      <c r="C722" s="36"/>
      <c r="D722" s="36"/>
      <c r="E722" s="36"/>
      <c r="F722" s="36"/>
    </row>
    <row r="723" spans="1:6" ht="16" x14ac:dyDescent="0.15">
      <c r="A723" s="36"/>
      <c r="B723" s="36"/>
      <c r="C723" s="36"/>
      <c r="D723" s="36"/>
      <c r="E723" s="36"/>
      <c r="F723" s="36"/>
    </row>
    <row r="724" spans="1:6" ht="16" x14ac:dyDescent="0.15">
      <c r="A724" s="36"/>
      <c r="B724" s="36"/>
      <c r="C724" s="36"/>
      <c r="D724" s="36"/>
      <c r="E724" s="36"/>
      <c r="F724" s="36"/>
    </row>
    <row r="725" spans="1:6" ht="16" x14ac:dyDescent="0.15">
      <c r="A725" s="36"/>
      <c r="B725" s="36"/>
      <c r="C725" s="36"/>
      <c r="D725" s="36"/>
      <c r="E725" s="36"/>
      <c r="F725" s="36"/>
    </row>
    <row r="726" spans="1:6" ht="16" x14ac:dyDescent="0.15">
      <c r="A726" s="36"/>
      <c r="B726" s="36"/>
      <c r="C726" s="36"/>
      <c r="D726" s="36"/>
      <c r="E726" s="36"/>
      <c r="F726" s="36"/>
    </row>
    <row r="727" spans="1:6" ht="16" x14ac:dyDescent="0.15">
      <c r="A727" s="36"/>
      <c r="B727" s="36"/>
      <c r="C727" s="36"/>
      <c r="D727" s="36"/>
      <c r="E727" s="36"/>
      <c r="F727" s="36"/>
    </row>
    <row r="728" spans="1:6" ht="16" x14ac:dyDescent="0.15">
      <c r="A728" s="36"/>
      <c r="B728" s="36"/>
      <c r="C728" s="36"/>
      <c r="D728" s="36"/>
      <c r="E728" s="36"/>
      <c r="F728" s="36"/>
    </row>
    <row r="729" spans="1:6" ht="16" x14ac:dyDescent="0.15">
      <c r="A729" s="36"/>
      <c r="B729" s="36"/>
      <c r="C729" s="36"/>
      <c r="D729" s="36"/>
      <c r="E729" s="36"/>
      <c r="F729" s="36"/>
    </row>
    <row r="730" spans="1:6" ht="16" x14ac:dyDescent="0.15">
      <c r="A730" s="36"/>
      <c r="B730" s="36"/>
      <c r="C730" s="36"/>
      <c r="D730" s="36"/>
      <c r="E730" s="36"/>
      <c r="F730" s="36"/>
    </row>
    <row r="731" spans="1:6" ht="16" x14ac:dyDescent="0.15">
      <c r="A731" s="36"/>
      <c r="B731" s="36"/>
      <c r="C731" s="36"/>
      <c r="D731" s="36"/>
      <c r="E731" s="36"/>
      <c r="F731" s="36"/>
    </row>
    <row r="732" spans="1:6" ht="16" x14ac:dyDescent="0.15">
      <c r="A732" s="36"/>
      <c r="B732" s="36"/>
      <c r="C732" s="36"/>
      <c r="D732" s="36"/>
      <c r="E732" s="36"/>
      <c r="F732" s="36"/>
    </row>
    <row r="733" spans="1:6" ht="16" x14ac:dyDescent="0.15">
      <c r="A733" s="36"/>
      <c r="B733" s="36"/>
      <c r="C733" s="36"/>
      <c r="D733" s="36"/>
      <c r="E733" s="36"/>
      <c r="F733" s="36"/>
    </row>
    <row r="734" spans="1:6" ht="16" x14ac:dyDescent="0.15">
      <c r="A734" s="36"/>
      <c r="B734" s="36"/>
      <c r="C734" s="36"/>
      <c r="D734" s="36"/>
      <c r="E734" s="36"/>
      <c r="F734" s="36"/>
    </row>
    <row r="735" spans="1:6" ht="16" x14ac:dyDescent="0.15">
      <c r="A735" s="36"/>
      <c r="B735" s="36"/>
      <c r="C735" s="36"/>
      <c r="D735" s="36"/>
      <c r="E735" s="36"/>
      <c r="F735" s="36"/>
    </row>
    <row r="736" spans="1:6" ht="16" x14ac:dyDescent="0.15">
      <c r="A736" s="36"/>
      <c r="B736" s="36"/>
      <c r="C736" s="36"/>
      <c r="D736" s="36"/>
      <c r="E736" s="36"/>
      <c r="F736" s="36"/>
    </row>
    <row r="737" spans="1:6" ht="16" x14ac:dyDescent="0.15">
      <c r="A737" s="36"/>
      <c r="B737" s="36"/>
      <c r="C737" s="36"/>
      <c r="D737" s="36"/>
      <c r="E737" s="36"/>
      <c r="F737" s="36"/>
    </row>
    <row r="738" spans="1:6" ht="16" x14ac:dyDescent="0.15">
      <c r="A738" s="36"/>
      <c r="B738" s="36"/>
      <c r="C738" s="36"/>
      <c r="D738" s="36"/>
      <c r="E738" s="36"/>
      <c r="F738" s="36"/>
    </row>
    <row r="739" spans="1:6" ht="16" x14ac:dyDescent="0.15">
      <c r="A739" s="36"/>
      <c r="B739" s="36"/>
      <c r="C739" s="36"/>
      <c r="D739" s="36"/>
      <c r="E739" s="36"/>
      <c r="F739" s="36"/>
    </row>
    <row r="740" spans="1:6" ht="16" x14ac:dyDescent="0.15">
      <c r="A740" s="36"/>
      <c r="B740" s="36"/>
      <c r="C740" s="36"/>
      <c r="D740" s="36"/>
      <c r="E740" s="36"/>
      <c r="F740" s="36"/>
    </row>
    <row r="741" spans="1:6" ht="16" x14ac:dyDescent="0.15">
      <c r="A741" s="36"/>
      <c r="B741" s="36"/>
      <c r="C741" s="36"/>
      <c r="D741" s="36"/>
      <c r="E741" s="36"/>
      <c r="F741" s="36"/>
    </row>
    <row r="742" spans="1:6" ht="16" x14ac:dyDescent="0.15">
      <c r="A742" s="36"/>
      <c r="B742" s="36"/>
      <c r="C742" s="36"/>
      <c r="D742" s="36"/>
      <c r="E742" s="36"/>
      <c r="F742" s="36"/>
    </row>
    <row r="743" spans="1:6" ht="16" x14ac:dyDescent="0.15">
      <c r="A743" s="36"/>
      <c r="B743" s="36"/>
      <c r="C743" s="36"/>
      <c r="D743" s="36"/>
      <c r="E743" s="36"/>
      <c r="F743" s="36"/>
    </row>
    <row r="744" spans="1:6" ht="16" x14ac:dyDescent="0.15">
      <c r="A744" s="36"/>
      <c r="B744" s="36"/>
      <c r="C744" s="36"/>
      <c r="D744" s="36"/>
      <c r="E744" s="36"/>
      <c r="F744" s="36"/>
    </row>
    <row r="745" spans="1:6" ht="16" x14ac:dyDescent="0.15">
      <c r="A745" s="36"/>
      <c r="B745" s="36"/>
      <c r="C745" s="36"/>
      <c r="D745" s="36"/>
      <c r="E745" s="36"/>
      <c r="F745" s="36"/>
    </row>
    <row r="746" spans="1:6" ht="16" x14ac:dyDescent="0.15">
      <c r="A746" s="36"/>
      <c r="B746" s="36"/>
      <c r="C746" s="36"/>
      <c r="D746" s="36"/>
      <c r="E746" s="36"/>
      <c r="F746" s="36"/>
    </row>
    <row r="747" spans="1:6" ht="16" x14ac:dyDescent="0.15">
      <c r="A747" s="36"/>
      <c r="B747" s="36"/>
      <c r="C747" s="36"/>
      <c r="D747" s="36"/>
      <c r="E747" s="36"/>
      <c r="F747" s="36"/>
    </row>
    <row r="748" spans="1:6" ht="16" x14ac:dyDescent="0.15">
      <c r="A748" s="36"/>
      <c r="B748" s="36"/>
      <c r="C748" s="36"/>
      <c r="D748" s="36"/>
      <c r="E748" s="36"/>
      <c r="F748" s="36"/>
    </row>
    <row r="749" spans="1:6" ht="16" x14ac:dyDescent="0.15">
      <c r="A749" s="36"/>
      <c r="B749" s="36"/>
      <c r="C749" s="36"/>
      <c r="D749" s="36"/>
      <c r="E749" s="36"/>
      <c r="F749" s="36"/>
    </row>
    <row r="750" spans="1:6" ht="16" x14ac:dyDescent="0.15">
      <c r="A750" s="36"/>
      <c r="B750" s="36"/>
      <c r="C750" s="36"/>
      <c r="D750" s="36"/>
      <c r="E750" s="36"/>
      <c r="F750" s="36"/>
    </row>
    <row r="751" spans="1:6" ht="16" x14ac:dyDescent="0.15">
      <c r="A751" s="36"/>
      <c r="B751" s="36"/>
      <c r="C751" s="36"/>
      <c r="D751" s="36"/>
      <c r="E751" s="36"/>
      <c r="F751" s="36"/>
    </row>
    <row r="752" spans="1:6" ht="16" x14ac:dyDescent="0.15">
      <c r="A752" s="36"/>
      <c r="B752" s="36"/>
      <c r="C752" s="36"/>
      <c r="D752" s="36"/>
      <c r="E752" s="36"/>
      <c r="F752" s="36"/>
    </row>
    <row r="753" spans="1:6" ht="16" x14ac:dyDescent="0.15">
      <c r="A753" s="36"/>
      <c r="B753" s="36"/>
      <c r="C753" s="36"/>
      <c r="D753" s="36"/>
      <c r="E753" s="36"/>
      <c r="F753" s="36"/>
    </row>
    <row r="754" spans="1:6" ht="16" x14ac:dyDescent="0.15">
      <c r="A754" s="36"/>
      <c r="B754" s="36"/>
      <c r="C754" s="36"/>
      <c r="D754" s="36"/>
      <c r="E754" s="36"/>
      <c r="F754" s="36"/>
    </row>
    <row r="755" spans="1:6" ht="16" x14ac:dyDescent="0.15">
      <c r="A755" s="36"/>
      <c r="B755" s="36"/>
      <c r="C755" s="36"/>
      <c r="D755" s="36"/>
      <c r="E755" s="36"/>
      <c r="F755" s="36"/>
    </row>
    <row r="756" spans="1:6" ht="16" x14ac:dyDescent="0.15">
      <c r="A756" s="36"/>
      <c r="B756" s="36"/>
      <c r="C756" s="36"/>
      <c r="D756" s="36"/>
      <c r="E756" s="36"/>
      <c r="F756" s="36"/>
    </row>
    <row r="757" spans="1:6" ht="16" x14ac:dyDescent="0.15">
      <c r="A757" s="36"/>
      <c r="B757" s="36"/>
      <c r="C757" s="36"/>
      <c r="D757" s="36"/>
      <c r="E757" s="36"/>
      <c r="F757" s="36"/>
    </row>
    <row r="758" spans="1:6" ht="16" x14ac:dyDescent="0.15">
      <c r="A758" s="36"/>
      <c r="B758" s="36"/>
      <c r="C758" s="36"/>
      <c r="D758" s="36"/>
      <c r="E758" s="36"/>
      <c r="F758" s="36"/>
    </row>
    <row r="759" spans="1:6" ht="16" x14ac:dyDescent="0.15">
      <c r="A759" s="36"/>
      <c r="B759" s="36"/>
      <c r="C759" s="36"/>
      <c r="D759" s="36"/>
      <c r="E759" s="36"/>
      <c r="F759" s="36"/>
    </row>
    <row r="760" spans="1:6" ht="16" x14ac:dyDescent="0.15">
      <c r="A760" s="36"/>
      <c r="B760" s="36"/>
      <c r="C760" s="36"/>
      <c r="D760" s="36"/>
      <c r="E760" s="36"/>
      <c r="F760" s="36"/>
    </row>
    <row r="761" spans="1:6" ht="16" x14ac:dyDescent="0.15">
      <c r="A761" s="36"/>
      <c r="B761" s="36"/>
      <c r="C761" s="36"/>
      <c r="D761" s="36"/>
      <c r="E761" s="36"/>
      <c r="F761" s="36"/>
    </row>
    <row r="762" spans="1:6" ht="16" x14ac:dyDescent="0.15">
      <c r="A762" s="36"/>
      <c r="B762" s="36"/>
      <c r="C762" s="36"/>
      <c r="D762" s="36"/>
      <c r="E762" s="36"/>
      <c r="F762" s="36"/>
    </row>
    <row r="763" spans="1:6" ht="16" x14ac:dyDescent="0.15">
      <c r="A763" s="36"/>
      <c r="B763" s="36"/>
      <c r="C763" s="36"/>
      <c r="D763" s="36"/>
      <c r="E763" s="36"/>
      <c r="F763" s="36"/>
    </row>
    <row r="764" spans="1:6" ht="16" x14ac:dyDescent="0.15">
      <c r="A764" s="36"/>
      <c r="B764" s="36"/>
      <c r="C764" s="36"/>
      <c r="D764" s="36"/>
      <c r="E764" s="36"/>
      <c r="F764" s="36"/>
    </row>
    <row r="765" spans="1:6" ht="16" x14ac:dyDescent="0.15">
      <c r="A765" s="36"/>
      <c r="B765" s="36"/>
      <c r="C765" s="36"/>
      <c r="D765" s="36"/>
      <c r="E765" s="36"/>
      <c r="F765" s="36"/>
    </row>
    <row r="766" spans="1:6" ht="16" x14ac:dyDescent="0.15">
      <c r="A766" s="36"/>
      <c r="B766" s="36"/>
      <c r="C766" s="36"/>
      <c r="D766" s="36"/>
      <c r="E766" s="36"/>
      <c r="F766" s="36"/>
    </row>
    <row r="767" spans="1:6" ht="16" x14ac:dyDescent="0.15">
      <c r="A767" s="36"/>
      <c r="B767" s="36"/>
      <c r="C767" s="36"/>
      <c r="D767" s="36"/>
      <c r="E767" s="36"/>
      <c r="F767" s="36"/>
    </row>
    <row r="768" spans="1:6" ht="16" x14ac:dyDescent="0.15">
      <c r="A768" s="36"/>
      <c r="B768" s="36"/>
      <c r="C768" s="36"/>
      <c r="D768" s="36"/>
      <c r="E768" s="36"/>
      <c r="F768" s="36"/>
    </row>
    <row r="769" spans="1:6" ht="16" x14ac:dyDescent="0.15">
      <c r="A769" s="36"/>
      <c r="B769" s="36"/>
      <c r="C769" s="36"/>
      <c r="D769" s="36"/>
      <c r="E769" s="36"/>
      <c r="F769" s="36"/>
    </row>
    <row r="770" spans="1:6" ht="16" x14ac:dyDescent="0.15">
      <c r="A770" s="36"/>
      <c r="B770" s="36"/>
      <c r="C770" s="36"/>
      <c r="D770" s="36"/>
      <c r="E770" s="36"/>
      <c r="F770" s="36"/>
    </row>
    <row r="771" spans="1:6" ht="16" x14ac:dyDescent="0.15">
      <c r="A771" s="36"/>
      <c r="B771" s="36"/>
      <c r="C771" s="36"/>
      <c r="D771" s="36"/>
      <c r="E771" s="36"/>
      <c r="F771" s="36"/>
    </row>
    <row r="772" spans="1:6" ht="16" x14ac:dyDescent="0.15">
      <c r="A772" s="36"/>
      <c r="B772" s="36"/>
      <c r="C772" s="36"/>
      <c r="D772" s="36"/>
      <c r="E772" s="36"/>
      <c r="F772" s="36"/>
    </row>
    <row r="773" spans="1:6" ht="16" x14ac:dyDescent="0.15">
      <c r="A773" s="36"/>
      <c r="B773" s="36"/>
      <c r="C773" s="36"/>
      <c r="D773" s="36"/>
      <c r="E773" s="36"/>
      <c r="F773" s="36"/>
    </row>
    <row r="774" spans="1:6" ht="16" x14ac:dyDescent="0.15">
      <c r="A774" s="36"/>
      <c r="B774" s="36"/>
      <c r="C774" s="36"/>
      <c r="D774" s="36"/>
      <c r="E774" s="36"/>
      <c r="F774" s="36"/>
    </row>
    <row r="775" spans="1:6" ht="16" x14ac:dyDescent="0.15">
      <c r="A775" s="36"/>
      <c r="B775" s="36"/>
      <c r="C775" s="36"/>
      <c r="D775" s="36"/>
      <c r="E775" s="36"/>
      <c r="F775" s="36"/>
    </row>
    <row r="776" spans="1:6" ht="16" x14ac:dyDescent="0.15">
      <c r="A776" s="36"/>
      <c r="B776" s="36"/>
      <c r="C776" s="36"/>
      <c r="D776" s="36"/>
      <c r="E776" s="36"/>
      <c r="F776" s="36"/>
    </row>
    <row r="777" spans="1:6" ht="16" x14ac:dyDescent="0.15">
      <c r="A777" s="36"/>
      <c r="B777" s="36"/>
      <c r="C777" s="36"/>
      <c r="D777" s="36"/>
      <c r="E777" s="36"/>
      <c r="F777" s="36"/>
    </row>
    <row r="778" spans="1:6" ht="16" x14ac:dyDescent="0.15">
      <c r="A778" s="36"/>
      <c r="B778" s="36"/>
      <c r="C778" s="36"/>
      <c r="D778" s="36"/>
      <c r="E778" s="36"/>
      <c r="F778" s="36"/>
    </row>
    <row r="779" spans="1:6" ht="16" x14ac:dyDescent="0.15">
      <c r="A779" s="36"/>
      <c r="B779" s="36"/>
      <c r="C779" s="36"/>
      <c r="D779" s="36"/>
      <c r="E779" s="36"/>
      <c r="F779" s="36"/>
    </row>
    <row r="780" spans="1:6" ht="16" x14ac:dyDescent="0.15">
      <c r="A780" s="36"/>
      <c r="B780" s="36"/>
      <c r="C780" s="36"/>
      <c r="D780" s="36"/>
      <c r="E780" s="36"/>
      <c r="F780" s="36"/>
    </row>
    <row r="781" spans="1:6" ht="16" x14ac:dyDescent="0.15">
      <c r="A781" s="36"/>
      <c r="B781" s="36"/>
      <c r="C781" s="36"/>
      <c r="D781" s="36"/>
      <c r="E781" s="36"/>
      <c r="F781" s="36"/>
    </row>
    <row r="782" spans="1:6" ht="16" x14ac:dyDescent="0.15">
      <c r="A782" s="36"/>
      <c r="B782" s="36"/>
      <c r="C782" s="36"/>
      <c r="D782" s="36"/>
      <c r="E782" s="36"/>
      <c r="F782" s="36"/>
    </row>
    <row r="783" spans="1:6" ht="16" x14ac:dyDescent="0.15">
      <c r="A783" s="36"/>
      <c r="B783" s="36"/>
      <c r="C783" s="36"/>
      <c r="D783" s="36"/>
      <c r="E783" s="36"/>
      <c r="F783" s="36"/>
    </row>
    <row r="784" spans="1:6" ht="16" x14ac:dyDescent="0.15">
      <c r="A784" s="36"/>
      <c r="B784" s="36"/>
      <c r="C784" s="36"/>
      <c r="D784" s="36"/>
      <c r="E784" s="36"/>
      <c r="F784" s="36"/>
    </row>
    <row r="785" spans="1:6" ht="16" x14ac:dyDescent="0.15">
      <c r="A785" s="36"/>
      <c r="B785" s="36"/>
      <c r="C785" s="36"/>
      <c r="D785" s="36"/>
      <c r="E785" s="36"/>
      <c r="F785" s="36"/>
    </row>
    <row r="786" spans="1:6" ht="16" x14ac:dyDescent="0.15">
      <c r="A786" s="36"/>
      <c r="B786" s="36"/>
      <c r="C786" s="36"/>
      <c r="D786" s="36"/>
      <c r="E786" s="36"/>
      <c r="F786" s="36"/>
    </row>
    <row r="787" spans="1:6" ht="16" x14ac:dyDescent="0.15">
      <c r="A787" s="36"/>
      <c r="B787" s="36"/>
      <c r="C787" s="36"/>
      <c r="D787" s="36"/>
      <c r="E787" s="36"/>
      <c r="F787" s="36"/>
    </row>
    <row r="788" spans="1:6" ht="16" x14ac:dyDescent="0.15">
      <c r="A788" s="36"/>
      <c r="B788" s="36"/>
      <c r="C788" s="36"/>
      <c r="D788" s="36"/>
      <c r="E788" s="36"/>
      <c r="F788" s="36"/>
    </row>
    <row r="789" spans="1:6" ht="16" x14ac:dyDescent="0.15">
      <c r="A789" s="36"/>
      <c r="B789" s="36"/>
      <c r="C789" s="36"/>
      <c r="D789" s="36"/>
      <c r="E789" s="36"/>
      <c r="F789" s="36"/>
    </row>
    <row r="790" spans="1:6" ht="16" x14ac:dyDescent="0.15">
      <c r="A790" s="36"/>
      <c r="B790" s="36"/>
      <c r="C790" s="36"/>
      <c r="D790" s="36"/>
      <c r="E790" s="36"/>
      <c r="F790" s="36"/>
    </row>
    <row r="791" spans="1:6" ht="16" x14ac:dyDescent="0.15">
      <c r="A791" s="36"/>
      <c r="B791" s="36"/>
      <c r="C791" s="36"/>
      <c r="D791" s="36"/>
      <c r="E791" s="36"/>
      <c r="F791" s="36"/>
    </row>
    <row r="792" spans="1:6" ht="16" x14ac:dyDescent="0.15">
      <c r="A792" s="36"/>
      <c r="B792" s="36"/>
      <c r="C792" s="36"/>
      <c r="D792" s="36"/>
      <c r="E792" s="36"/>
      <c r="F792" s="36"/>
    </row>
    <row r="793" spans="1:6" ht="16" x14ac:dyDescent="0.15">
      <c r="A793" s="36"/>
      <c r="B793" s="36"/>
      <c r="C793" s="36"/>
      <c r="D793" s="36"/>
      <c r="E793" s="36"/>
      <c r="F793" s="36"/>
    </row>
    <row r="794" spans="1:6" ht="16" x14ac:dyDescent="0.15">
      <c r="A794" s="36"/>
      <c r="B794" s="36"/>
      <c r="C794" s="36"/>
      <c r="D794" s="36"/>
      <c r="E794" s="36"/>
      <c r="F794" s="36"/>
    </row>
    <row r="795" spans="1:6" ht="16" x14ac:dyDescent="0.15">
      <c r="A795" s="36"/>
      <c r="B795" s="36"/>
      <c r="C795" s="36"/>
      <c r="D795" s="36"/>
      <c r="E795" s="36"/>
      <c r="F795" s="36"/>
    </row>
    <row r="796" spans="1:6" ht="16" x14ac:dyDescent="0.15">
      <c r="A796" s="36"/>
      <c r="B796" s="36"/>
      <c r="C796" s="36"/>
      <c r="D796" s="36"/>
      <c r="E796" s="36"/>
      <c r="F796" s="36"/>
    </row>
    <row r="797" spans="1:6" ht="16" x14ac:dyDescent="0.15">
      <c r="A797" s="36"/>
      <c r="B797" s="36"/>
      <c r="C797" s="36"/>
      <c r="D797" s="36"/>
      <c r="E797" s="36"/>
      <c r="F797" s="36"/>
    </row>
    <row r="798" spans="1:6" ht="16" x14ac:dyDescent="0.15">
      <c r="A798" s="36"/>
      <c r="B798" s="36"/>
      <c r="C798" s="36"/>
      <c r="D798" s="36"/>
      <c r="E798" s="36"/>
      <c r="F798" s="36"/>
    </row>
    <row r="799" spans="1:6" ht="16" x14ac:dyDescent="0.15">
      <c r="A799" s="36"/>
      <c r="B799" s="36"/>
      <c r="C799" s="36"/>
      <c r="D799" s="36"/>
      <c r="E799" s="36"/>
      <c r="F799" s="36"/>
    </row>
    <row r="800" spans="1:6" ht="16" x14ac:dyDescent="0.15">
      <c r="A800" s="36"/>
      <c r="B800" s="36"/>
      <c r="C800" s="36"/>
      <c r="D800" s="36"/>
      <c r="E800" s="36"/>
      <c r="F800" s="36"/>
    </row>
    <row r="801" spans="1:6" ht="16" x14ac:dyDescent="0.15">
      <c r="A801" s="36"/>
      <c r="B801" s="36"/>
      <c r="C801" s="36"/>
      <c r="D801" s="36"/>
      <c r="E801" s="36"/>
      <c r="F801" s="36"/>
    </row>
    <row r="802" spans="1:6" ht="16" x14ac:dyDescent="0.15">
      <c r="A802" s="36"/>
      <c r="B802" s="36"/>
      <c r="C802" s="36"/>
      <c r="D802" s="36"/>
      <c r="E802" s="36"/>
      <c r="F802" s="36"/>
    </row>
    <row r="803" spans="1:6" ht="16" x14ac:dyDescent="0.15">
      <c r="A803" s="36"/>
      <c r="B803" s="36"/>
      <c r="C803" s="36"/>
      <c r="D803" s="36"/>
      <c r="E803" s="36"/>
      <c r="F803" s="36"/>
    </row>
    <row r="804" spans="1:6" ht="16" x14ac:dyDescent="0.15">
      <c r="A804" s="36"/>
      <c r="B804" s="36"/>
      <c r="C804" s="36"/>
      <c r="D804" s="36"/>
      <c r="E804" s="36"/>
      <c r="F804" s="36"/>
    </row>
    <row r="805" spans="1:6" ht="16" x14ac:dyDescent="0.15">
      <c r="A805" s="36"/>
      <c r="B805" s="36"/>
      <c r="C805" s="36"/>
      <c r="D805" s="36"/>
      <c r="E805" s="36"/>
      <c r="F805" s="36"/>
    </row>
    <row r="806" spans="1:6" ht="16" x14ac:dyDescent="0.15">
      <c r="A806" s="36"/>
      <c r="B806" s="36"/>
      <c r="C806" s="36"/>
      <c r="D806" s="36"/>
      <c r="E806" s="36"/>
      <c r="F806" s="36"/>
    </row>
    <row r="807" spans="1:6" ht="16" x14ac:dyDescent="0.15">
      <c r="A807" s="36"/>
      <c r="B807" s="36"/>
      <c r="C807" s="36"/>
      <c r="D807" s="36"/>
      <c r="E807" s="36"/>
      <c r="F807" s="36"/>
    </row>
    <row r="808" spans="1:6" ht="16" x14ac:dyDescent="0.15">
      <c r="A808" s="36"/>
      <c r="B808" s="36"/>
      <c r="C808" s="36"/>
      <c r="D808" s="36"/>
      <c r="E808" s="36"/>
      <c r="F808" s="36"/>
    </row>
    <row r="809" spans="1:6" ht="16" x14ac:dyDescent="0.15">
      <c r="A809" s="36"/>
      <c r="B809" s="36"/>
      <c r="C809" s="36"/>
      <c r="D809" s="36"/>
      <c r="E809" s="36"/>
      <c r="F809" s="36"/>
    </row>
    <row r="810" spans="1:6" ht="16" x14ac:dyDescent="0.15">
      <c r="A810" s="36"/>
      <c r="B810" s="36"/>
      <c r="C810" s="36"/>
      <c r="D810" s="36"/>
      <c r="E810" s="36"/>
      <c r="F810" s="36"/>
    </row>
    <row r="811" spans="1:6" ht="16" x14ac:dyDescent="0.15">
      <c r="A811" s="36"/>
      <c r="B811" s="36"/>
      <c r="C811" s="36"/>
      <c r="D811" s="36"/>
      <c r="E811" s="36"/>
      <c r="F811" s="36"/>
    </row>
    <row r="812" spans="1:6" ht="16" x14ac:dyDescent="0.15">
      <c r="A812" s="36"/>
      <c r="B812" s="36"/>
      <c r="C812" s="36"/>
      <c r="D812" s="36"/>
      <c r="E812" s="36"/>
      <c r="F812" s="36"/>
    </row>
    <row r="813" spans="1:6" ht="16" x14ac:dyDescent="0.15">
      <c r="A813" s="36"/>
      <c r="B813" s="36"/>
      <c r="C813" s="36"/>
      <c r="D813" s="36"/>
      <c r="E813" s="36"/>
      <c r="F813" s="36"/>
    </row>
    <row r="814" spans="1:6" ht="16" x14ac:dyDescent="0.15">
      <c r="A814" s="36"/>
      <c r="B814" s="36"/>
      <c r="C814" s="36"/>
      <c r="D814" s="36"/>
      <c r="E814" s="36"/>
      <c r="F814" s="36"/>
    </row>
    <row r="815" spans="1:6" ht="16" x14ac:dyDescent="0.15">
      <c r="A815" s="36"/>
      <c r="B815" s="36"/>
      <c r="C815" s="36"/>
      <c r="D815" s="36"/>
      <c r="E815" s="36"/>
      <c r="F815" s="36"/>
    </row>
    <row r="816" spans="1:6" ht="16" x14ac:dyDescent="0.15">
      <c r="A816" s="36"/>
      <c r="B816" s="36"/>
      <c r="C816" s="36"/>
      <c r="D816" s="36"/>
      <c r="E816" s="36"/>
      <c r="F816" s="36"/>
    </row>
    <row r="817" spans="1:6" ht="16" x14ac:dyDescent="0.15">
      <c r="A817" s="36"/>
      <c r="B817" s="36"/>
      <c r="C817" s="36"/>
      <c r="D817" s="36"/>
      <c r="E817" s="36"/>
      <c r="F817" s="36"/>
    </row>
    <row r="818" spans="1:6" ht="16" x14ac:dyDescent="0.15">
      <c r="A818" s="36"/>
      <c r="B818" s="36"/>
      <c r="C818" s="36"/>
      <c r="D818" s="36"/>
      <c r="E818" s="36"/>
      <c r="F818" s="36"/>
    </row>
    <row r="819" spans="1:6" ht="16" x14ac:dyDescent="0.15">
      <c r="A819" s="36"/>
      <c r="B819" s="36"/>
      <c r="C819" s="36"/>
      <c r="D819" s="36"/>
      <c r="E819" s="36"/>
      <c r="F819" s="36"/>
    </row>
    <row r="820" spans="1:6" ht="16" x14ac:dyDescent="0.15">
      <c r="A820" s="36"/>
      <c r="B820" s="36"/>
      <c r="C820" s="36"/>
      <c r="D820" s="36"/>
      <c r="E820" s="36"/>
      <c r="F820" s="36"/>
    </row>
    <row r="821" spans="1:6" ht="16" x14ac:dyDescent="0.15">
      <c r="A821" s="36"/>
      <c r="B821" s="36"/>
      <c r="C821" s="36"/>
      <c r="D821" s="36"/>
      <c r="E821" s="36"/>
      <c r="F821" s="36"/>
    </row>
    <row r="822" spans="1:6" ht="16" x14ac:dyDescent="0.15">
      <c r="A822" s="36"/>
      <c r="B822" s="36"/>
      <c r="C822" s="36"/>
      <c r="D822" s="36"/>
      <c r="E822" s="36"/>
      <c r="F822" s="36"/>
    </row>
    <row r="823" spans="1:6" ht="16" x14ac:dyDescent="0.15">
      <c r="A823" s="36"/>
      <c r="B823" s="36"/>
      <c r="C823" s="36"/>
      <c r="D823" s="36"/>
      <c r="E823" s="36"/>
      <c r="F823" s="36"/>
    </row>
    <row r="824" spans="1:6" ht="16" x14ac:dyDescent="0.15">
      <c r="A824" s="36"/>
      <c r="B824" s="36"/>
      <c r="C824" s="36"/>
      <c r="D824" s="36"/>
      <c r="E824" s="36"/>
      <c r="F824" s="36"/>
    </row>
    <row r="825" spans="1:6" ht="16" x14ac:dyDescent="0.15">
      <c r="A825" s="36"/>
      <c r="B825" s="36"/>
      <c r="C825" s="36"/>
      <c r="D825" s="36"/>
      <c r="E825" s="36"/>
      <c r="F825" s="36"/>
    </row>
    <row r="826" spans="1:6" ht="16" x14ac:dyDescent="0.15">
      <c r="A826" s="36"/>
      <c r="B826" s="36"/>
      <c r="C826" s="36"/>
      <c r="D826" s="36"/>
      <c r="E826" s="36"/>
      <c r="F826" s="36"/>
    </row>
    <row r="827" spans="1:6" ht="16" x14ac:dyDescent="0.15">
      <c r="A827" s="36"/>
      <c r="B827" s="36"/>
      <c r="C827" s="36"/>
      <c r="D827" s="36"/>
      <c r="E827" s="36"/>
      <c r="F827" s="36"/>
    </row>
    <row r="828" spans="1:6" ht="16" x14ac:dyDescent="0.15">
      <c r="A828" s="36"/>
      <c r="B828" s="36"/>
      <c r="C828" s="36"/>
      <c r="D828" s="36"/>
      <c r="E828" s="36"/>
      <c r="F828" s="36"/>
    </row>
    <row r="829" spans="1:6" ht="16" x14ac:dyDescent="0.15">
      <c r="A829" s="36"/>
      <c r="B829" s="36"/>
      <c r="C829" s="36"/>
      <c r="D829" s="36"/>
      <c r="E829" s="36"/>
      <c r="F829" s="36"/>
    </row>
    <row r="830" spans="1:6" ht="16" x14ac:dyDescent="0.15">
      <c r="A830" s="36"/>
      <c r="B830" s="36"/>
      <c r="C830" s="36"/>
      <c r="D830" s="36"/>
      <c r="E830" s="36"/>
      <c r="F830" s="36"/>
    </row>
    <row r="831" spans="1:6" ht="16" x14ac:dyDescent="0.15">
      <c r="A831" s="36"/>
      <c r="B831" s="36"/>
      <c r="C831" s="36"/>
      <c r="D831" s="36"/>
      <c r="E831" s="36"/>
      <c r="F831" s="36"/>
    </row>
    <row r="832" spans="1:6" ht="16" x14ac:dyDescent="0.15">
      <c r="A832" s="36"/>
      <c r="B832" s="36"/>
      <c r="C832" s="36"/>
      <c r="D832" s="36"/>
      <c r="E832" s="36"/>
      <c r="F832" s="36"/>
    </row>
    <row r="833" spans="1:6" ht="16" x14ac:dyDescent="0.15">
      <c r="A833" s="36"/>
      <c r="B833" s="36"/>
      <c r="C833" s="36"/>
      <c r="D833" s="36"/>
      <c r="E833" s="36"/>
      <c r="F833" s="36"/>
    </row>
    <row r="834" spans="1:6" ht="16" x14ac:dyDescent="0.15">
      <c r="A834" s="36"/>
      <c r="B834" s="36"/>
      <c r="C834" s="36"/>
      <c r="D834" s="36"/>
      <c r="E834" s="36"/>
      <c r="F834" s="36"/>
    </row>
    <row r="835" spans="1:6" ht="16" x14ac:dyDescent="0.15">
      <c r="A835" s="36"/>
      <c r="B835" s="36"/>
      <c r="C835" s="36"/>
      <c r="D835" s="36"/>
      <c r="E835" s="36"/>
      <c r="F835" s="36"/>
    </row>
    <row r="836" spans="1:6" ht="16" x14ac:dyDescent="0.15">
      <c r="A836" s="36"/>
      <c r="B836" s="36"/>
      <c r="C836" s="36"/>
      <c r="D836" s="36"/>
      <c r="E836" s="36"/>
      <c r="F836" s="36"/>
    </row>
    <row r="837" spans="1:6" ht="16" x14ac:dyDescent="0.15">
      <c r="A837" s="36"/>
      <c r="B837" s="36"/>
      <c r="C837" s="36"/>
      <c r="D837" s="36"/>
      <c r="E837" s="36"/>
      <c r="F837" s="36"/>
    </row>
    <row r="838" spans="1:6" ht="16" x14ac:dyDescent="0.15">
      <c r="A838" s="36"/>
      <c r="B838" s="36"/>
      <c r="C838" s="36"/>
      <c r="D838" s="36"/>
      <c r="E838" s="36"/>
      <c r="F838" s="36"/>
    </row>
    <row r="839" spans="1:6" ht="16" x14ac:dyDescent="0.15">
      <c r="A839" s="36"/>
      <c r="B839" s="36"/>
      <c r="C839" s="36"/>
      <c r="D839" s="36"/>
      <c r="E839" s="36"/>
      <c r="F839" s="36"/>
    </row>
    <row r="840" spans="1:6" ht="16" x14ac:dyDescent="0.15">
      <c r="A840" s="36"/>
      <c r="B840" s="36"/>
      <c r="C840" s="36"/>
      <c r="D840" s="36"/>
      <c r="E840" s="36"/>
      <c r="F840" s="36"/>
    </row>
    <row r="841" spans="1:6" ht="16" x14ac:dyDescent="0.15">
      <c r="A841" s="36"/>
      <c r="B841" s="36"/>
      <c r="C841" s="36"/>
      <c r="D841" s="36"/>
      <c r="E841" s="36"/>
      <c r="F841" s="36"/>
    </row>
    <row r="842" spans="1:6" ht="16" x14ac:dyDescent="0.15">
      <c r="A842" s="36"/>
      <c r="B842" s="36"/>
      <c r="C842" s="36"/>
      <c r="D842" s="36"/>
      <c r="E842" s="36"/>
      <c r="F842" s="36"/>
    </row>
    <row r="843" spans="1:6" ht="16" x14ac:dyDescent="0.15">
      <c r="A843" s="36"/>
      <c r="B843" s="36"/>
      <c r="C843" s="36"/>
      <c r="D843" s="36"/>
      <c r="E843" s="36"/>
      <c r="F843" s="36"/>
    </row>
    <row r="844" spans="1:6" ht="16" x14ac:dyDescent="0.15">
      <c r="A844" s="36"/>
      <c r="B844" s="36"/>
      <c r="C844" s="36"/>
      <c r="D844" s="36"/>
      <c r="E844" s="36"/>
      <c r="F844" s="36"/>
    </row>
    <row r="845" spans="1:6" ht="16" x14ac:dyDescent="0.15">
      <c r="A845" s="36"/>
      <c r="B845" s="36"/>
      <c r="C845" s="36"/>
      <c r="D845" s="36"/>
      <c r="E845" s="36"/>
      <c r="F845" s="36"/>
    </row>
    <row r="846" spans="1:6" ht="16" x14ac:dyDescent="0.15">
      <c r="A846" s="36"/>
      <c r="B846" s="36"/>
      <c r="C846" s="36"/>
      <c r="D846" s="36"/>
      <c r="E846" s="36"/>
      <c r="F846" s="36"/>
    </row>
    <row r="847" spans="1:6" ht="16" x14ac:dyDescent="0.15">
      <c r="A847" s="36"/>
      <c r="B847" s="36"/>
      <c r="C847" s="36"/>
      <c r="D847" s="36"/>
      <c r="E847" s="36"/>
      <c r="F847" s="36"/>
    </row>
    <row r="848" spans="1:6" ht="16" x14ac:dyDescent="0.15">
      <c r="A848" s="36"/>
      <c r="B848" s="36"/>
      <c r="C848" s="36"/>
      <c r="D848" s="36"/>
      <c r="E848" s="36"/>
      <c r="F848" s="36"/>
    </row>
    <row r="849" spans="1:6" ht="16" x14ac:dyDescent="0.15">
      <c r="A849" s="36"/>
      <c r="B849" s="36"/>
      <c r="C849" s="36"/>
      <c r="D849" s="36"/>
      <c r="E849" s="36"/>
      <c r="F849" s="36"/>
    </row>
    <row r="850" spans="1:6" ht="16" x14ac:dyDescent="0.15">
      <c r="A850" s="36"/>
      <c r="B850" s="36"/>
      <c r="C850" s="36"/>
      <c r="D850" s="36"/>
      <c r="E850" s="36"/>
      <c r="F850" s="36"/>
    </row>
    <row r="851" spans="1:6" ht="16" x14ac:dyDescent="0.15">
      <c r="A851" s="36"/>
      <c r="B851" s="36"/>
      <c r="C851" s="36"/>
      <c r="D851" s="36"/>
      <c r="E851" s="36"/>
      <c r="F851" s="36"/>
    </row>
    <row r="852" spans="1:6" ht="16" x14ac:dyDescent="0.15">
      <c r="A852" s="36"/>
      <c r="B852" s="36"/>
      <c r="C852" s="36"/>
      <c r="D852" s="36"/>
      <c r="E852" s="36"/>
      <c r="F852" s="36"/>
    </row>
    <row r="853" spans="1:6" ht="16" x14ac:dyDescent="0.15">
      <c r="A853" s="36"/>
      <c r="B853" s="36"/>
      <c r="C853" s="36"/>
      <c r="D853" s="36"/>
      <c r="E853" s="36"/>
      <c r="F853" s="36"/>
    </row>
    <row r="854" spans="1:6" ht="16" x14ac:dyDescent="0.15">
      <c r="A854" s="36"/>
      <c r="B854" s="36"/>
      <c r="C854" s="36"/>
      <c r="D854" s="36"/>
      <c r="E854" s="36"/>
      <c r="F854" s="36"/>
    </row>
    <row r="855" spans="1:6" ht="16" x14ac:dyDescent="0.15">
      <c r="A855" s="36"/>
      <c r="B855" s="36"/>
      <c r="C855" s="36"/>
      <c r="D855" s="36"/>
      <c r="E855" s="36"/>
      <c r="F855" s="36"/>
    </row>
    <row r="856" spans="1:6" ht="16" x14ac:dyDescent="0.15">
      <c r="A856" s="36"/>
      <c r="B856" s="36"/>
      <c r="C856" s="36"/>
      <c r="D856" s="36"/>
      <c r="E856" s="36"/>
      <c r="F856" s="36"/>
    </row>
    <row r="857" spans="1:6" ht="16" x14ac:dyDescent="0.15">
      <c r="A857" s="36"/>
      <c r="B857" s="36"/>
      <c r="C857" s="36"/>
      <c r="D857" s="36"/>
      <c r="E857" s="36"/>
      <c r="F857" s="36"/>
    </row>
    <row r="858" spans="1:6" ht="16" x14ac:dyDescent="0.15">
      <c r="A858" s="36"/>
      <c r="B858" s="36"/>
      <c r="C858" s="36"/>
      <c r="D858" s="36"/>
      <c r="E858" s="36"/>
      <c r="F858" s="36"/>
    </row>
    <row r="859" spans="1:6" ht="16" x14ac:dyDescent="0.15">
      <c r="A859" s="36"/>
      <c r="B859" s="36"/>
      <c r="C859" s="36"/>
      <c r="D859" s="36"/>
      <c r="E859" s="36"/>
      <c r="F859" s="36"/>
    </row>
    <row r="860" spans="1:6" ht="16" x14ac:dyDescent="0.15">
      <c r="A860" s="36"/>
      <c r="B860" s="36"/>
      <c r="C860" s="36"/>
      <c r="D860" s="36"/>
      <c r="E860" s="36"/>
      <c r="F860" s="36"/>
    </row>
    <row r="861" spans="1:6" ht="16" x14ac:dyDescent="0.15">
      <c r="A861" s="36"/>
      <c r="B861" s="36"/>
      <c r="C861" s="36"/>
      <c r="D861" s="36"/>
      <c r="E861" s="36"/>
      <c r="F861" s="36"/>
    </row>
    <row r="862" spans="1:6" ht="16" x14ac:dyDescent="0.15">
      <c r="A862" s="36"/>
      <c r="B862" s="36"/>
      <c r="C862" s="36"/>
      <c r="D862" s="36"/>
      <c r="E862" s="36"/>
      <c r="F862" s="36"/>
    </row>
    <row r="863" spans="1:6" ht="16" x14ac:dyDescent="0.15">
      <c r="A863" s="36"/>
      <c r="B863" s="36"/>
      <c r="C863" s="36"/>
      <c r="D863" s="36"/>
      <c r="E863" s="36"/>
      <c r="F863" s="36"/>
    </row>
    <row r="864" spans="1:6" ht="16" x14ac:dyDescent="0.15">
      <c r="A864" s="36"/>
      <c r="B864" s="36"/>
      <c r="C864" s="36"/>
      <c r="D864" s="36"/>
      <c r="E864" s="36"/>
      <c r="F864" s="36"/>
    </row>
    <row r="865" spans="1:6" ht="16" x14ac:dyDescent="0.15">
      <c r="A865" s="36"/>
      <c r="B865" s="36"/>
      <c r="C865" s="36"/>
      <c r="D865" s="36"/>
      <c r="E865" s="36"/>
      <c r="F865" s="36"/>
    </row>
    <row r="866" spans="1:6" ht="16" x14ac:dyDescent="0.15">
      <c r="A866" s="36"/>
      <c r="B866" s="36"/>
      <c r="C866" s="36"/>
      <c r="D866" s="36"/>
      <c r="E866" s="36"/>
      <c r="F866" s="36"/>
    </row>
    <row r="867" spans="1:6" ht="16" x14ac:dyDescent="0.15">
      <c r="A867" s="36"/>
      <c r="B867" s="36"/>
      <c r="C867" s="36"/>
      <c r="D867" s="36"/>
      <c r="E867" s="36"/>
      <c r="F867" s="36"/>
    </row>
    <row r="868" spans="1:6" ht="16" x14ac:dyDescent="0.15">
      <c r="A868" s="36"/>
      <c r="B868" s="36"/>
      <c r="C868" s="36"/>
      <c r="D868" s="36"/>
      <c r="E868" s="36"/>
      <c r="F868" s="36"/>
    </row>
    <row r="869" spans="1:6" ht="16" x14ac:dyDescent="0.15">
      <c r="A869" s="36"/>
      <c r="B869" s="36"/>
      <c r="C869" s="36"/>
      <c r="D869" s="36"/>
      <c r="E869" s="36"/>
      <c r="F869" s="36"/>
    </row>
    <row r="870" spans="1:6" ht="16" x14ac:dyDescent="0.15">
      <c r="A870" s="36"/>
      <c r="B870" s="36"/>
      <c r="C870" s="36"/>
      <c r="D870" s="36"/>
      <c r="E870" s="36"/>
      <c r="F870" s="36"/>
    </row>
    <row r="871" spans="1:6" ht="16" x14ac:dyDescent="0.15">
      <c r="A871" s="36"/>
      <c r="B871" s="36"/>
      <c r="C871" s="36"/>
      <c r="D871" s="36"/>
      <c r="E871" s="36"/>
      <c r="F871" s="36"/>
    </row>
    <row r="872" spans="1:6" ht="16" x14ac:dyDescent="0.15">
      <c r="A872" s="36"/>
      <c r="B872" s="36"/>
      <c r="C872" s="36"/>
      <c r="D872" s="36"/>
      <c r="E872" s="36"/>
      <c r="F872" s="36"/>
    </row>
    <row r="873" spans="1:6" ht="16" x14ac:dyDescent="0.15">
      <c r="A873" s="36"/>
      <c r="B873" s="36"/>
      <c r="C873" s="36"/>
      <c r="D873" s="36"/>
      <c r="E873" s="36"/>
      <c r="F873" s="36"/>
    </row>
    <row r="874" spans="1:6" ht="16" x14ac:dyDescent="0.15">
      <c r="A874" s="36"/>
      <c r="B874" s="36"/>
      <c r="C874" s="36"/>
      <c r="D874" s="36"/>
      <c r="E874" s="36"/>
      <c r="F874" s="36"/>
    </row>
    <row r="875" spans="1:6" ht="16" x14ac:dyDescent="0.15">
      <c r="A875" s="36"/>
      <c r="B875" s="36"/>
      <c r="C875" s="36"/>
      <c r="D875" s="36"/>
      <c r="E875" s="36"/>
      <c r="F875" s="36"/>
    </row>
    <row r="876" spans="1:6" ht="16" x14ac:dyDescent="0.15">
      <c r="A876" s="36"/>
      <c r="B876" s="36"/>
      <c r="C876" s="36"/>
      <c r="D876" s="36"/>
      <c r="E876" s="36"/>
      <c r="F876" s="36"/>
    </row>
    <row r="877" spans="1:6" ht="16" x14ac:dyDescent="0.15">
      <c r="A877" s="36"/>
      <c r="B877" s="36"/>
      <c r="C877" s="36"/>
      <c r="D877" s="36"/>
      <c r="E877" s="36"/>
      <c r="F877" s="36"/>
    </row>
    <row r="878" spans="1:6" ht="16" x14ac:dyDescent="0.15">
      <c r="A878" s="36"/>
      <c r="B878" s="36"/>
      <c r="C878" s="36"/>
      <c r="D878" s="36"/>
      <c r="E878" s="36"/>
      <c r="F878" s="36"/>
    </row>
    <row r="879" spans="1:6" ht="16" x14ac:dyDescent="0.15">
      <c r="A879" s="36"/>
      <c r="B879" s="36"/>
      <c r="C879" s="36"/>
      <c r="D879" s="36"/>
      <c r="E879" s="36"/>
      <c r="F879" s="36"/>
    </row>
    <row r="880" spans="1:6" ht="16" x14ac:dyDescent="0.15">
      <c r="A880" s="36"/>
      <c r="B880" s="36"/>
      <c r="C880" s="36"/>
      <c r="D880" s="36"/>
      <c r="E880" s="36"/>
      <c r="F880" s="36"/>
    </row>
    <row r="881" spans="1:6" ht="16" x14ac:dyDescent="0.15">
      <c r="A881" s="36"/>
      <c r="B881" s="36"/>
      <c r="C881" s="36"/>
      <c r="D881" s="36"/>
      <c r="E881" s="36"/>
      <c r="F881" s="36"/>
    </row>
    <row r="882" spans="1:6" ht="16" x14ac:dyDescent="0.15">
      <c r="A882" s="36"/>
      <c r="B882" s="36"/>
      <c r="C882" s="36"/>
      <c r="D882" s="36"/>
      <c r="E882" s="36"/>
      <c r="F882" s="36"/>
    </row>
    <row r="883" spans="1:6" ht="16" x14ac:dyDescent="0.15">
      <c r="A883" s="36"/>
      <c r="B883" s="36"/>
      <c r="C883" s="36"/>
      <c r="D883" s="36"/>
      <c r="E883" s="36"/>
      <c r="F883" s="36"/>
    </row>
    <row r="884" spans="1:6" ht="16" x14ac:dyDescent="0.15">
      <c r="A884" s="36"/>
      <c r="B884" s="36"/>
      <c r="C884" s="36"/>
      <c r="D884" s="36"/>
      <c r="E884" s="36"/>
      <c r="F884" s="36"/>
    </row>
    <row r="885" spans="1:6" ht="16" x14ac:dyDescent="0.15">
      <c r="A885" s="36"/>
      <c r="B885" s="36"/>
      <c r="C885" s="36"/>
      <c r="D885" s="36"/>
      <c r="E885" s="36"/>
      <c r="F885" s="36"/>
    </row>
    <row r="886" spans="1:6" ht="16" x14ac:dyDescent="0.15">
      <c r="A886" s="36"/>
      <c r="B886" s="36"/>
      <c r="C886" s="36"/>
      <c r="D886" s="36"/>
      <c r="E886" s="36"/>
      <c r="F886" s="36"/>
    </row>
    <row r="887" spans="1:6" ht="16" x14ac:dyDescent="0.15">
      <c r="A887" s="36"/>
      <c r="B887" s="36"/>
      <c r="C887" s="36"/>
      <c r="D887" s="36"/>
      <c r="E887" s="36"/>
      <c r="F887" s="36"/>
    </row>
    <row r="888" spans="1:6" ht="16" x14ac:dyDescent="0.15">
      <c r="A888" s="36"/>
      <c r="B888" s="36"/>
      <c r="C888" s="36"/>
      <c r="D888" s="36"/>
      <c r="E888" s="36"/>
      <c r="F888" s="36"/>
    </row>
    <row r="889" spans="1:6" ht="16" x14ac:dyDescent="0.15">
      <c r="A889" s="36"/>
      <c r="B889" s="36"/>
      <c r="C889" s="36"/>
      <c r="D889" s="36"/>
      <c r="E889" s="36"/>
      <c r="F889" s="36"/>
    </row>
    <row r="890" spans="1:6" ht="16" x14ac:dyDescent="0.15">
      <c r="A890" s="36"/>
      <c r="B890" s="36"/>
      <c r="C890" s="36"/>
      <c r="D890" s="36"/>
      <c r="E890" s="36"/>
      <c r="F890" s="36"/>
    </row>
    <row r="891" spans="1:6" ht="16" x14ac:dyDescent="0.15">
      <c r="A891" s="36"/>
      <c r="B891" s="36"/>
      <c r="C891" s="36"/>
      <c r="D891" s="36"/>
      <c r="E891" s="36"/>
      <c r="F891" s="36"/>
    </row>
    <row r="892" spans="1:6" ht="16" x14ac:dyDescent="0.15">
      <c r="A892" s="36"/>
      <c r="B892" s="36"/>
      <c r="C892" s="36"/>
      <c r="D892" s="36"/>
      <c r="E892" s="36"/>
      <c r="F892" s="36"/>
    </row>
    <row r="893" spans="1:6" ht="16" x14ac:dyDescent="0.15">
      <c r="A893" s="36"/>
      <c r="B893" s="36"/>
      <c r="C893" s="36"/>
      <c r="D893" s="36"/>
      <c r="E893" s="36"/>
      <c r="F893" s="36"/>
    </row>
    <row r="894" spans="1:6" ht="16" x14ac:dyDescent="0.15">
      <c r="A894" s="36"/>
      <c r="B894" s="36"/>
      <c r="C894" s="36"/>
      <c r="D894" s="36"/>
      <c r="E894" s="36"/>
      <c r="F894" s="36"/>
    </row>
    <row r="895" spans="1:6" ht="16" x14ac:dyDescent="0.15">
      <c r="A895" s="36"/>
      <c r="B895" s="36"/>
      <c r="C895" s="36"/>
      <c r="D895" s="36"/>
      <c r="E895" s="36"/>
      <c r="F895" s="36"/>
    </row>
    <row r="896" spans="1:6" ht="16" x14ac:dyDescent="0.15">
      <c r="A896" s="36"/>
      <c r="B896" s="36"/>
      <c r="C896" s="36"/>
      <c r="D896" s="36"/>
      <c r="E896" s="36"/>
      <c r="F896" s="36"/>
    </row>
    <row r="897" spans="1:6" ht="16" x14ac:dyDescent="0.15">
      <c r="A897" s="36"/>
      <c r="B897" s="36"/>
      <c r="C897" s="36"/>
      <c r="D897" s="36"/>
      <c r="E897" s="36"/>
      <c r="F897" s="36"/>
    </row>
    <row r="898" spans="1:6" ht="16" x14ac:dyDescent="0.15">
      <c r="A898" s="36"/>
      <c r="B898" s="36"/>
      <c r="C898" s="36"/>
      <c r="D898" s="36"/>
      <c r="E898" s="36"/>
      <c r="F898" s="36"/>
    </row>
    <row r="899" spans="1:6" ht="16" x14ac:dyDescent="0.15">
      <c r="A899" s="36"/>
      <c r="B899" s="36"/>
      <c r="C899" s="36"/>
      <c r="D899" s="36"/>
      <c r="E899" s="36"/>
      <c r="F899" s="36"/>
    </row>
    <row r="900" spans="1:6" ht="16" x14ac:dyDescent="0.15">
      <c r="A900" s="36"/>
      <c r="B900" s="36"/>
      <c r="C900" s="36"/>
      <c r="D900" s="36"/>
      <c r="E900" s="36"/>
      <c r="F900" s="36"/>
    </row>
    <row r="901" spans="1:6" ht="16" x14ac:dyDescent="0.15">
      <c r="A901" s="36"/>
      <c r="B901" s="36"/>
      <c r="C901" s="36"/>
      <c r="D901" s="36"/>
      <c r="E901" s="36"/>
      <c r="F901" s="36"/>
    </row>
    <row r="902" spans="1:6" ht="16" x14ac:dyDescent="0.15">
      <c r="A902" s="36"/>
      <c r="B902" s="36"/>
      <c r="C902" s="36"/>
      <c r="D902" s="36"/>
      <c r="E902" s="36"/>
      <c r="F902" s="36"/>
    </row>
    <row r="903" spans="1:6" ht="16" x14ac:dyDescent="0.15">
      <c r="A903" s="36"/>
      <c r="B903" s="36"/>
      <c r="C903" s="36"/>
      <c r="D903" s="36"/>
      <c r="E903" s="36"/>
      <c r="F903" s="36"/>
    </row>
    <row r="904" spans="1:6" ht="16" x14ac:dyDescent="0.15">
      <c r="A904" s="36"/>
      <c r="B904" s="36"/>
      <c r="C904" s="36"/>
      <c r="D904" s="36"/>
      <c r="E904" s="36"/>
      <c r="F904" s="36"/>
    </row>
    <row r="905" spans="1:6" ht="16" x14ac:dyDescent="0.15">
      <c r="A905" s="36"/>
      <c r="B905" s="36"/>
      <c r="C905" s="36"/>
      <c r="D905" s="36"/>
      <c r="E905" s="36"/>
      <c r="F905" s="36"/>
    </row>
    <row r="906" spans="1:6" ht="16" x14ac:dyDescent="0.15">
      <c r="A906" s="36"/>
      <c r="B906" s="36"/>
      <c r="C906" s="36"/>
      <c r="D906" s="36"/>
      <c r="E906" s="36"/>
      <c r="F906" s="36"/>
    </row>
    <row r="907" spans="1:6" ht="16" x14ac:dyDescent="0.15">
      <c r="A907" s="36"/>
      <c r="B907" s="36"/>
      <c r="C907" s="36"/>
      <c r="D907" s="36"/>
      <c r="E907" s="36"/>
      <c r="F907" s="36"/>
    </row>
    <row r="908" spans="1:6" ht="16" x14ac:dyDescent="0.15">
      <c r="A908" s="36"/>
      <c r="B908" s="36"/>
      <c r="C908" s="36"/>
      <c r="D908" s="36"/>
      <c r="E908" s="36"/>
      <c r="F908" s="36"/>
    </row>
    <row r="909" spans="1:6" ht="16" x14ac:dyDescent="0.15">
      <c r="A909" s="36"/>
      <c r="B909" s="36"/>
      <c r="C909" s="36"/>
      <c r="D909" s="36"/>
      <c r="E909" s="36"/>
      <c r="F909" s="36"/>
    </row>
    <row r="910" spans="1:6" ht="16" x14ac:dyDescent="0.15">
      <c r="A910" s="36"/>
      <c r="B910" s="36"/>
      <c r="C910" s="36"/>
      <c r="D910" s="36"/>
      <c r="E910" s="36"/>
      <c r="F910" s="36"/>
    </row>
    <row r="911" spans="1:6" ht="16" x14ac:dyDescent="0.15">
      <c r="A911" s="36"/>
      <c r="B911" s="36"/>
      <c r="C911" s="36"/>
      <c r="D911" s="36"/>
      <c r="E911" s="36"/>
      <c r="F911" s="36"/>
    </row>
    <row r="912" spans="1:6" ht="16" x14ac:dyDescent="0.15">
      <c r="A912" s="36"/>
      <c r="B912" s="36"/>
      <c r="C912" s="36"/>
      <c r="D912" s="36"/>
      <c r="E912" s="36"/>
      <c r="F912" s="36"/>
    </row>
    <row r="913" spans="1:6" ht="16" x14ac:dyDescent="0.15">
      <c r="A913" s="36"/>
      <c r="B913" s="36"/>
      <c r="C913" s="36"/>
      <c r="D913" s="36"/>
      <c r="E913" s="36"/>
      <c r="F913" s="36"/>
    </row>
    <row r="914" spans="1:6" ht="16" x14ac:dyDescent="0.15">
      <c r="A914" s="36"/>
      <c r="B914" s="36"/>
      <c r="C914" s="36"/>
      <c r="D914" s="36"/>
      <c r="E914" s="36"/>
      <c r="F914" s="36"/>
    </row>
    <row r="915" spans="1:6" ht="16" x14ac:dyDescent="0.15">
      <c r="A915" s="36"/>
      <c r="B915" s="36"/>
      <c r="C915" s="36"/>
      <c r="D915" s="36"/>
      <c r="E915" s="36"/>
      <c r="F915" s="36"/>
    </row>
    <row r="916" spans="1:6" ht="16" x14ac:dyDescent="0.15">
      <c r="A916" s="36"/>
      <c r="B916" s="36"/>
      <c r="C916" s="36"/>
      <c r="D916" s="36"/>
      <c r="E916" s="36"/>
      <c r="F916" s="36"/>
    </row>
    <row r="917" spans="1:6" ht="16" x14ac:dyDescent="0.15">
      <c r="A917" s="36"/>
      <c r="B917" s="36"/>
      <c r="C917" s="36"/>
      <c r="D917" s="36"/>
      <c r="E917" s="36"/>
      <c r="F917" s="36"/>
    </row>
    <row r="918" spans="1:6" ht="16" x14ac:dyDescent="0.15">
      <c r="A918" s="36"/>
      <c r="B918" s="36"/>
      <c r="C918" s="36"/>
      <c r="D918" s="36"/>
      <c r="E918" s="36"/>
      <c r="F918" s="36"/>
    </row>
    <row r="919" spans="1:6" ht="16" x14ac:dyDescent="0.15">
      <c r="A919" s="36"/>
      <c r="B919" s="36"/>
      <c r="C919" s="36"/>
      <c r="D919" s="36"/>
      <c r="E919" s="36"/>
      <c r="F919" s="36"/>
    </row>
    <row r="920" spans="1:6" ht="16" x14ac:dyDescent="0.15">
      <c r="A920" s="36"/>
      <c r="B920" s="36"/>
      <c r="C920" s="36"/>
      <c r="D920" s="36"/>
      <c r="E920" s="36"/>
      <c r="F920" s="36"/>
    </row>
    <row r="921" spans="1:6" ht="16" x14ac:dyDescent="0.15">
      <c r="A921" s="36"/>
      <c r="B921" s="36"/>
      <c r="C921" s="36"/>
      <c r="D921" s="36"/>
      <c r="E921" s="36"/>
      <c r="F921" s="36"/>
    </row>
    <row r="922" spans="1:6" ht="16" x14ac:dyDescent="0.15">
      <c r="A922" s="36"/>
      <c r="B922" s="36"/>
      <c r="C922" s="36"/>
      <c r="D922" s="36"/>
      <c r="E922" s="36"/>
      <c r="F922" s="36"/>
    </row>
    <row r="923" spans="1:6" ht="16" x14ac:dyDescent="0.15">
      <c r="A923" s="36"/>
      <c r="B923" s="36"/>
      <c r="C923" s="36"/>
      <c r="D923" s="36"/>
      <c r="E923" s="36"/>
      <c r="F923" s="36"/>
    </row>
    <row r="924" spans="1:6" ht="16" x14ac:dyDescent="0.15">
      <c r="A924" s="36"/>
      <c r="B924" s="36"/>
      <c r="C924" s="36"/>
      <c r="D924" s="36"/>
      <c r="E924" s="36"/>
      <c r="F924" s="36"/>
    </row>
    <row r="925" spans="1:6" ht="16" x14ac:dyDescent="0.15">
      <c r="A925" s="36"/>
      <c r="B925" s="36"/>
      <c r="C925" s="36"/>
      <c r="D925" s="36"/>
      <c r="E925" s="36"/>
      <c r="F925" s="36"/>
    </row>
    <row r="926" spans="1:6" ht="16" x14ac:dyDescent="0.15">
      <c r="A926" s="36"/>
      <c r="B926" s="36"/>
      <c r="C926" s="36"/>
      <c r="D926" s="36"/>
      <c r="E926" s="36"/>
      <c r="F926" s="36"/>
    </row>
    <row r="927" spans="1:6" ht="16" x14ac:dyDescent="0.15">
      <c r="A927" s="36"/>
      <c r="B927" s="36"/>
      <c r="C927" s="36"/>
      <c r="D927" s="36"/>
      <c r="E927" s="36"/>
      <c r="F927" s="36"/>
    </row>
    <row r="928" spans="1:6" ht="16" x14ac:dyDescent="0.15">
      <c r="A928" s="36"/>
      <c r="B928" s="36"/>
      <c r="C928" s="36"/>
      <c r="D928" s="36"/>
      <c r="E928" s="36"/>
      <c r="F928" s="36"/>
    </row>
    <row r="929" spans="1:6" ht="16" x14ac:dyDescent="0.15">
      <c r="A929" s="36"/>
      <c r="B929" s="36"/>
      <c r="C929" s="36"/>
      <c r="D929" s="36"/>
      <c r="E929" s="36"/>
      <c r="F929" s="36"/>
    </row>
    <row r="930" spans="1:6" ht="16" x14ac:dyDescent="0.15">
      <c r="A930" s="36"/>
      <c r="B930" s="36"/>
      <c r="C930" s="36"/>
      <c r="D930" s="36"/>
      <c r="E930" s="36"/>
      <c r="F930" s="36"/>
    </row>
    <row r="931" spans="1:6" ht="16" x14ac:dyDescent="0.15">
      <c r="A931" s="36"/>
      <c r="B931" s="36"/>
      <c r="C931" s="36"/>
      <c r="D931" s="36"/>
      <c r="E931" s="36"/>
      <c r="F931" s="36"/>
    </row>
    <row r="932" spans="1:6" ht="16" x14ac:dyDescent="0.15">
      <c r="A932" s="36"/>
      <c r="B932" s="36"/>
      <c r="C932" s="36"/>
      <c r="D932" s="36"/>
      <c r="E932" s="36"/>
      <c r="F932" s="36"/>
    </row>
    <row r="933" spans="1:6" ht="16" x14ac:dyDescent="0.15">
      <c r="A933" s="36"/>
      <c r="B933" s="36"/>
      <c r="C933" s="36"/>
      <c r="D933" s="36"/>
      <c r="E933" s="36"/>
      <c r="F933" s="36"/>
    </row>
    <row r="934" spans="1:6" ht="16" x14ac:dyDescent="0.15">
      <c r="A934" s="36"/>
      <c r="B934" s="36"/>
      <c r="C934" s="36"/>
      <c r="D934" s="36"/>
      <c r="E934" s="36"/>
      <c r="F934" s="36"/>
    </row>
    <row r="935" spans="1:6" ht="16" x14ac:dyDescent="0.15">
      <c r="A935" s="36"/>
      <c r="B935" s="36"/>
      <c r="C935" s="36"/>
      <c r="D935" s="36"/>
      <c r="E935" s="36"/>
      <c r="F935" s="36"/>
    </row>
    <row r="936" spans="1:6" ht="16" x14ac:dyDescent="0.15">
      <c r="A936" s="36"/>
      <c r="B936" s="36"/>
      <c r="C936" s="36"/>
      <c r="D936" s="36"/>
      <c r="E936" s="36"/>
      <c r="F936" s="36"/>
    </row>
    <row r="937" spans="1:6" ht="16" x14ac:dyDescent="0.15">
      <c r="A937" s="36"/>
      <c r="B937" s="36"/>
      <c r="C937" s="36"/>
      <c r="D937" s="36"/>
      <c r="E937" s="36"/>
      <c r="F937" s="36"/>
    </row>
    <row r="938" spans="1:6" ht="16" x14ac:dyDescent="0.15">
      <c r="A938" s="36"/>
      <c r="B938" s="36"/>
      <c r="C938" s="36"/>
      <c r="D938" s="36"/>
      <c r="E938" s="36"/>
      <c r="F938" s="36"/>
    </row>
    <row r="939" spans="1:6" ht="16" x14ac:dyDescent="0.15">
      <c r="A939" s="36"/>
      <c r="B939" s="36"/>
      <c r="C939" s="36"/>
      <c r="D939" s="36"/>
      <c r="E939" s="36"/>
      <c r="F939" s="36"/>
    </row>
    <row r="940" spans="1:6" ht="16" x14ac:dyDescent="0.15">
      <c r="A940" s="36"/>
      <c r="B940" s="36"/>
      <c r="C940" s="36"/>
      <c r="D940" s="36"/>
      <c r="E940" s="36"/>
      <c r="F940" s="36"/>
    </row>
    <row r="941" spans="1:6" ht="16" x14ac:dyDescent="0.15">
      <c r="A941" s="36"/>
      <c r="B941" s="36"/>
      <c r="C941" s="36"/>
      <c r="D941" s="36"/>
      <c r="E941" s="36"/>
      <c r="F941" s="36"/>
    </row>
    <row r="942" spans="1:6" ht="16" x14ac:dyDescent="0.15">
      <c r="A942" s="36"/>
      <c r="B942" s="36"/>
      <c r="C942" s="36"/>
      <c r="D942" s="36"/>
      <c r="E942" s="36"/>
      <c r="F942" s="36"/>
    </row>
    <row r="943" spans="1:6" ht="16" x14ac:dyDescent="0.15">
      <c r="A943" s="36"/>
      <c r="B943" s="36"/>
      <c r="C943" s="36"/>
      <c r="D943" s="36"/>
      <c r="E943" s="36"/>
      <c r="F943" s="36"/>
    </row>
    <row r="944" spans="1:6" ht="16" x14ac:dyDescent="0.15">
      <c r="A944" s="36"/>
      <c r="B944" s="36"/>
      <c r="C944" s="36"/>
      <c r="D944" s="36"/>
      <c r="E944" s="36"/>
      <c r="F944" s="36"/>
    </row>
    <row r="945" spans="1:6" ht="16" x14ac:dyDescent="0.15">
      <c r="A945" s="36"/>
      <c r="B945" s="36"/>
      <c r="C945" s="36"/>
      <c r="D945" s="36"/>
      <c r="E945" s="36"/>
      <c r="F945" s="36"/>
    </row>
    <row r="946" spans="1:6" ht="16" x14ac:dyDescent="0.15">
      <c r="A946" s="36"/>
      <c r="B946" s="36"/>
      <c r="C946" s="36"/>
      <c r="D946" s="36"/>
      <c r="E946" s="36"/>
      <c r="F946" s="36"/>
    </row>
    <row r="947" spans="1:6" ht="16" x14ac:dyDescent="0.15">
      <c r="A947" s="36"/>
      <c r="B947" s="36"/>
      <c r="C947" s="36"/>
      <c r="D947" s="36"/>
      <c r="E947" s="36"/>
      <c r="F947" s="36"/>
    </row>
    <row r="948" spans="1:6" ht="16" x14ac:dyDescent="0.15">
      <c r="A948" s="36"/>
      <c r="B948" s="36"/>
      <c r="C948" s="36"/>
      <c r="D948" s="36"/>
      <c r="E948" s="36"/>
      <c r="F948" s="36"/>
    </row>
    <row r="949" spans="1:6" ht="16" x14ac:dyDescent="0.15">
      <c r="A949" s="36"/>
      <c r="B949" s="36"/>
      <c r="C949" s="36"/>
      <c r="D949" s="36"/>
      <c r="E949" s="36"/>
      <c r="F949" s="36"/>
    </row>
    <row r="950" spans="1:6" ht="16" x14ac:dyDescent="0.15">
      <c r="A950" s="36"/>
      <c r="B950" s="36"/>
      <c r="C950" s="36"/>
      <c r="D950" s="36"/>
      <c r="E950" s="36"/>
      <c r="F950" s="36"/>
    </row>
    <row r="951" spans="1:6" ht="16" x14ac:dyDescent="0.15">
      <c r="A951" s="36"/>
      <c r="B951" s="36"/>
      <c r="C951" s="36"/>
      <c r="D951" s="36"/>
      <c r="E951" s="36"/>
      <c r="F951" s="36"/>
    </row>
    <row r="952" spans="1:6" ht="16" x14ac:dyDescent="0.15">
      <c r="A952" s="36"/>
      <c r="B952" s="36"/>
      <c r="C952" s="36"/>
      <c r="D952" s="36"/>
      <c r="E952" s="36"/>
      <c r="F952" s="36"/>
    </row>
    <row r="953" spans="1:6" ht="16" x14ac:dyDescent="0.15">
      <c r="A953" s="36"/>
      <c r="B953" s="36"/>
      <c r="C953" s="36"/>
      <c r="D953" s="36"/>
      <c r="E953" s="36"/>
      <c r="F953" s="36"/>
    </row>
    <row r="954" spans="1:6" ht="16" x14ac:dyDescent="0.15">
      <c r="A954" s="36"/>
      <c r="B954" s="36"/>
      <c r="C954" s="36"/>
      <c r="D954" s="36"/>
      <c r="E954" s="36"/>
      <c r="F954" s="36"/>
    </row>
    <row r="955" spans="1:6" ht="16" x14ac:dyDescent="0.15">
      <c r="A955" s="36"/>
      <c r="B955" s="36"/>
      <c r="C955" s="36"/>
      <c r="D955" s="36"/>
      <c r="E955" s="36"/>
      <c r="F955" s="36"/>
    </row>
    <row r="956" spans="1:6" ht="16" x14ac:dyDescent="0.15">
      <c r="A956" s="36"/>
      <c r="B956" s="36"/>
      <c r="C956" s="36"/>
      <c r="D956" s="36"/>
      <c r="E956" s="36"/>
      <c r="F956" s="36"/>
    </row>
    <row r="957" spans="1:6" ht="16" x14ac:dyDescent="0.15">
      <c r="A957" s="36"/>
      <c r="B957" s="36"/>
      <c r="C957" s="36"/>
      <c r="D957" s="36"/>
      <c r="E957" s="36"/>
      <c r="F957" s="36"/>
    </row>
    <row r="958" spans="1:6" ht="16" x14ac:dyDescent="0.15">
      <c r="A958" s="36"/>
      <c r="B958" s="36"/>
      <c r="C958" s="36"/>
      <c r="D958" s="36"/>
      <c r="E958" s="36"/>
      <c r="F958" s="36"/>
    </row>
    <row r="959" spans="1:6" ht="16" x14ac:dyDescent="0.15">
      <c r="A959" s="36"/>
      <c r="B959" s="36"/>
      <c r="C959" s="36"/>
      <c r="D959" s="36"/>
      <c r="E959" s="36"/>
      <c r="F959" s="36"/>
    </row>
    <row r="960" spans="1:6" ht="16" x14ac:dyDescent="0.15">
      <c r="A960" s="36"/>
      <c r="B960" s="36"/>
      <c r="C960" s="36"/>
      <c r="D960" s="36"/>
      <c r="E960" s="36"/>
      <c r="F960" s="36"/>
    </row>
    <row r="961" spans="1:6" ht="16" x14ac:dyDescent="0.15">
      <c r="A961" s="36"/>
      <c r="B961" s="36"/>
      <c r="C961" s="36"/>
      <c r="D961" s="36"/>
      <c r="E961" s="36"/>
      <c r="F961" s="36"/>
    </row>
    <row r="962" spans="1:6" ht="16" x14ac:dyDescent="0.15">
      <c r="A962" s="36"/>
      <c r="B962" s="36"/>
      <c r="C962" s="36"/>
      <c r="D962" s="36"/>
      <c r="E962" s="36"/>
      <c r="F962" s="36"/>
    </row>
    <row r="963" spans="1:6" ht="16" x14ac:dyDescent="0.15">
      <c r="A963" s="36"/>
      <c r="B963" s="36"/>
      <c r="C963" s="36"/>
      <c r="D963" s="36"/>
      <c r="E963" s="36"/>
      <c r="F963" s="36"/>
    </row>
    <row r="964" spans="1:6" ht="16" x14ac:dyDescent="0.15">
      <c r="A964" s="36"/>
      <c r="B964" s="36"/>
      <c r="C964" s="36"/>
      <c r="D964" s="36"/>
      <c r="E964" s="36"/>
      <c r="F964" s="36"/>
    </row>
    <row r="965" spans="1:6" ht="16" x14ac:dyDescent="0.15">
      <c r="A965" s="36"/>
      <c r="B965" s="36"/>
      <c r="C965" s="36"/>
      <c r="D965" s="36"/>
      <c r="E965" s="36"/>
      <c r="F965" s="36"/>
    </row>
    <row r="966" spans="1:6" ht="16" x14ac:dyDescent="0.15">
      <c r="A966" s="36"/>
      <c r="B966" s="36"/>
      <c r="C966" s="36"/>
      <c r="D966" s="36"/>
      <c r="E966" s="36"/>
      <c r="F966" s="36"/>
    </row>
    <row r="967" spans="1:6" ht="16" x14ac:dyDescent="0.15">
      <c r="A967" s="36"/>
      <c r="B967" s="36"/>
      <c r="C967" s="36"/>
      <c r="D967" s="36"/>
      <c r="E967" s="36"/>
      <c r="F967" s="36"/>
    </row>
    <row r="968" spans="1:6" ht="16" x14ac:dyDescent="0.15">
      <c r="A968" s="36"/>
      <c r="B968" s="36"/>
      <c r="C968" s="36"/>
      <c r="D968" s="36"/>
      <c r="E968" s="36"/>
      <c r="F968" s="36"/>
    </row>
    <row r="969" spans="1:6" ht="16" x14ac:dyDescent="0.15">
      <c r="A969" s="36"/>
      <c r="B969" s="36"/>
      <c r="C969" s="36"/>
      <c r="D969" s="36"/>
      <c r="E969" s="36"/>
      <c r="F969" s="36"/>
    </row>
    <row r="970" spans="1:6" ht="16" x14ac:dyDescent="0.15">
      <c r="A970" s="36"/>
      <c r="B970" s="36"/>
      <c r="C970" s="36"/>
      <c r="D970" s="36"/>
      <c r="E970" s="36"/>
      <c r="F970" s="36"/>
    </row>
    <row r="971" spans="1:6" ht="16" x14ac:dyDescent="0.15">
      <c r="A971" s="36"/>
      <c r="B971" s="36"/>
      <c r="C971" s="36"/>
      <c r="D971" s="36"/>
      <c r="E971" s="36"/>
      <c r="F971" s="36"/>
    </row>
    <row r="972" spans="1:6" ht="16" x14ac:dyDescent="0.15">
      <c r="A972" s="36"/>
      <c r="B972" s="36"/>
      <c r="C972" s="36"/>
      <c r="D972" s="36"/>
      <c r="E972" s="36"/>
      <c r="F972" s="36"/>
    </row>
    <row r="973" spans="1:6" ht="16" x14ac:dyDescent="0.15">
      <c r="A973" s="36"/>
      <c r="B973" s="36"/>
      <c r="C973" s="36"/>
      <c r="D973" s="36"/>
      <c r="E973" s="36"/>
      <c r="F973" s="36"/>
    </row>
    <row r="974" spans="1:6" ht="16" x14ac:dyDescent="0.15">
      <c r="A974" s="36"/>
      <c r="B974" s="36"/>
      <c r="C974" s="36"/>
      <c r="D974" s="36"/>
      <c r="E974" s="36"/>
      <c r="F974" s="36"/>
    </row>
    <row r="975" spans="1:6" ht="16" x14ac:dyDescent="0.15">
      <c r="A975" s="36"/>
      <c r="B975" s="36"/>
      <c r="C975" s="36"/>
      <c r="D975" s="36"/>
      <c r="E975" s="36"/>
      <c r="F975" s="36"/>
    </row>
    <row r="976" spans="1:6" ht="16" x14ac:dyDescent="0.15">
      <c r="A976" s="36"/>
      <c r="B976" s="36"/>
      <c r="C976" s="36"/>
      <c r="D976" s="36"/>
      <c r="E976" s="36"/>
      <c r="F976" s="36"/>
    </row>
    <row r="977" spans="1:6" ht="16" x14ac:dyDescent="0.15">
      <c r="A977" s="36"/>
      <c r="B977" s="36"/>
      <c r="C977" s="36"/>
      <c r="D977" s="36"/>
      <c r="E977" s="36"/>
      <c r="F977" s="36"/>
    </row>
    <row r="978" spans="1:6" ht="16" x14ac:dyDescent="0.15">
      <c r="A978" s="36"/>
      <c r="B978" s="36"/>
      <c r="C978" s="36"/>
      <c r="D978" s="36"/>
      <c r="E978" s="36"/>
      <c r="F978" s="36"/>
    </row>
    <row r="979" spans="1:6" ht="16" x14ac:dyDescent="0.15">
      <c r="A979" s="36"/>
      <c r="B979" s="36"/>
      <c r="C979" s="36"/>
      <c r="D979" s="36"/>
      <c r="E979" s="36"/>
      <c r="F979" s="36"/>
    </row>
    <row r="980" spans="1:6" ht="16" x14ac:dyDescent="0.15">
      <c r="A980" s="36"/>
      <c r="B980" s="36"/>
      <c r="C980" s="36"/>
      <c r="D980" s="36"/>
      <c r="E980" s="36"/>
      <c r="F980" s="36"/>
    </row>
    <row r="981" spans="1:6" ht="16" x14ac:dyDescent="0.15">
      <c r="A981" s="36"/>
      <c r="B981" s="36"/>
      <c r="C981" s="36"/>
      <c r="D981" s="36"/>
      <c r="E981" s="36"/>
      <c r="F981" s="36"/>
    </row>
    <row r="982" spans="1:6" ht="16" x14ac:dyDescent="0.15">
      <c r="A982" s="36"/>
      <c r="B982" s="36"/>
      <c r="C982" s="36"/>
      <c r="D982" s="36"/>
      <c r="E982" s="36"/>
      <c r="F982" s="36"/>
    </row>
    <row r="983" spans="1:6" ht="16" x14ac:dyDescent="0.15">
      <c r="A983" s="36"/>
      <c r="B983" s="36"/>
      <c r="C983" s="36"/>
      <c r="D983" s="36"/>
      <c r="E983" s="36"/>
      <c r="F983" s="36"/>
    </row>
    <row r="984" spans="1:6" ht="16" x14ac:dyDescent="0.15">
      <c r="A984" s="36"/>
      <c r="B984" s="36"/>
      <c r="C984" s="36"/>
      <c r="D984" s="36"/>
      <c r="E984" s="36"/>
      <c r="F984" s="36"/>
    </row>
    <row r="985" spans="1:6" ht="16" x14ac:dyDescent="0.15">
      <c r="A985" s="36"/>
      <c r="B985" s="36"/>
      <c r="C985" s="36"/>
      <c r="D985" s="36"/>
      <c r="E985" s="36"/>
      <c r="F985" s="36"/>
    </row>
    <row r="986" spans="1:6" ht="16" x14ac:dyDescent="0.15">
      <c r="A986" s="36"/>
      <c r="B986" s="36"/>
      <c r="C986" s="36"/>
      <c r="D986" s="36"/>
      <c r="E986" s="36"/>
      <c r="F986" s="36"/>
    </row>
    <row r="987" spans="1:6" ht="16" x14ac:dyDescent="0.15">
      <c r="A987" s="36"/>
      <c r="B987" s="36"/>
      <c r="C987" s="36"/>
      <c r="D987" s="36"/>
      <c r="E987" s="36"/>
      <c r="F987" s="36"/>
    </row>
    <row r="988" spans="1:6" ht="16" x14ac:dyDescent="0.15">
      <c r="A988" s="36"/>
      <c r="B988" s="36"/>
      <c r="C988" s="36"/>
      <c r="D988" s="36"/>
      <c r="E988" s="36"/>
      <c r="F988" s="36"/>
    </row>
    <row r="989" spans="1:6" ht="16" x14ac:dyDescent="0.15">
      <c r="A989" s="36"/>
      <c r="B989" s="36"/>
      <c r="C989" s="36"/>
      <c r="D989" s="36"/>
      <c r="E989" s="36"/>
      <c r="F989" s="36"/>
    </row>
    <row r="990" spans="1:6" ht="16" x14ac:dyDescent="0.15">
      <c r="A990" s="36"/>
      <c r="B990" s="36"/>
      <c r="C990" s="36"/>
      <c r="D990" s="36"/>
      <c r="E990" s="36"/>
      <c r="F990" s="36"/>
    </row>
    <row r="991" spans="1:6" ht="16" x14ac:dyDescent="0.15">
      <c r="A991" s="36"/>
      <c r="B991" s="36"/>
      <c r="C991" s="36"/>
      <c r="D991" s="36"/>
      <c r="E991" s="36"/>
      <c r="F991" s="36"/>
    </row>
    <row r="992" spans="1:6" ht="16" x14ac:dyDescent="0.15">
      <c r="A992" s="36"/>
      <c r="B992" s="36"/>
      <c r="C992" s="36"/>
      <c r="D992" s="36"/>
      <c r="E992" s="36"/>
      <c r="F992" s="36"/>
    </row>
    <row r="993" spans="1:6" ht="16" x14ac:dyDescent="0.15">
      <c r="A993" s="36"/>
      <c r="B993" s="36"/>
      <c r="C993" s="36"/>
      <c r="D993" s="36"/>
      <c r="E993" s="36"/>
      <c r="F993" s="36"/>
    </row>
    <row r="994" spans="1:6" ht="16" x14ac:dyDescent="0.15">
      <c r="A994" s="36"/>
      <c r="B994" s="36"/>
      <c r="C994" s="36"/>
      <c r="D994" s="36"/>
      <c r="E994" s="36"/>
      <c r="F994" s="36"/>
    </row>
    <row r="995" spans="1:6" ht="16" x14ac:dyDescent="0.15">
      <c r="A995" s="36"/>
      <c r="B995" s="36"/>
      <c r="C995" s="36"/>
      <c r="D995" s="36"/>
      <c r="E995" s="36"/>
      <c r="F995" s="36"/>
    </row>
    <row r="996" spans="1:6" ht="16" x14ac:dyDescent="0.15">
      <c r="A996" s="36"/>
      <c r="B996" s="36"/>
      <c r="C996" s="36"/>
      <c r="D996" s="36"/>
      <c r="E996" s="36"/>
      <c r="F996" s="36"/>
    </row>
    <row r="997" spans="1:6" ht="16" x14ac:dyDescent="0.15">
      <c r="A997" s="36"/>
      <c r="B997" s="36"/>
      <c r="C997" s="36"/>
      <c r="D997" s="36"/>
      <c r="E997" s="36"/>
      <c r="F997" s="36"/>
    </row>
    <row r="998" spans="1:6" ht="16" x14ac:dyDescent="0.15">
      <c r="A998" s="36"/>
      <c r="B998" s="36"/>
      <c r="C998" s="36"/>
      <c r="D998" s="36"/>
      <c r="E998" s="36"/>
      <c r="F998" s="36"/>
    </row>
    <row r="999" spans="1:6" ht="16" x14ac:dyDescent="0.15">
      <c r="A999" s="36"/>
      <c r="B999" s="36"/>
      <c r="C999" s="36"/>
      <c r="D999" s="36"/>
      <c r="E999" s="36"/>
      <c r="F999" s="36"/>
    </row>
    <row r="1000" spans="1:6" ht="16" x14ac:dyDescent="0.15">
      <c r="A1000" s="36"/>
      <c r="B1000" s="36"/>
      <c r="C1000" s="36"/>
      <c r="D1000" s="36"/>
      <c r="E1000" s="36"/>
      <c r="F1000" s="36"/>
    </row>
  </sheetData>
  <mergeCells count="1">
    <mergeCell ref="A1:B1"/>
  </mergeCells>
  <dataValidations count="1">
    <dataValidation type="list" allowBlank="1" sqref="E3:E1000" xr:uid="{00000000-0002-0000-0200-000000000000}">
      <formula1>"Ad Spend,Vendor Spend"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xr:uid="{00000000-0002-0000-0200-000001000000}">
          <x14:formula1>
            <xm:f>Budgets!$A$4:$A1000</xm:f>
          </x14:formula1>
          <xm:sqref>D3:D1000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2C52-1BC0-584D-B0B1-B420E241EDCF}">
  <dimension ref="A1:D89"/>
  <sheetViews>
    <sheetView zoomScale="150" zoomScaleNormal="150" workbookViewId="0"/>
  </sheetViews>
  <sheetFormatPr baseColWidth="10" defaultRowHeight="16" x14ac:dyDescent="0.2"/>
  <cols>
    <col min="1" max="1" width="10.83203125" style="4"/>
    <col min="2" max="2" width="5" style="51" customWidth="1"/>
    <col min="3" max="3" width="5" style="4" customWidth="1"/>
    <col min="4" max="16384" width="10.83203125" style="4"/>
  </cols>
  <sheetData>
    <row r="1" spans="1:3" ht="25" x14ac:dyDescent="0.25">
      <c r="A1" s="53" t="s">
        <v>181</v>
      </c>
    </row>
    <row r="3" spans="1:3" x14ac:dyDescent="0.2">
      <c r="B3" s="50" t="s">
        <v>48</v>
      </c>
    </row>
    <row r="4" spans="1:3" x14ac:dyDescent="0.2">
      <c r="C4" s="49" t="s">
        <v>136</v>
      </c>
    </row>
    <row r="5" spans="1:3" x14ac:dyDescent="0.2">
      <c r="C5" s="49" t="s">
        <v>137</v>
      </c>
    </row>
    <row r="6" spans="1:3" x14ac:dyDescent="0.2">
      <c r="C6" s="49"/>
    </row>
    <row r="7" spans="1:3" x14ac:dyDescent="0.2">
      <c r="B7" s="50" t="s">
        <v>109</v>
      </c>
    </row>
    <row r="8" spans="1:3" x14ac:dyDescent="0.2">
      <c r="C8" s="49" t="s">
        <v>110</v>
      </c>
    </row>
    <row r="9" spans="1:3" x14ac:dyDescent="0.2">
      <c r="C9" s="49" t="s">
        <v>111</v>
      </c>
    </row>
    <row r="10" spans="1:3" x14ac:dyDescent="0.2">
      <c r="C10" s="49" t="s">
        <v>112</v>
      </c>
    </row>
    <row r="11" spans="1:3" x14ac:dyDescent="0.2">
      <c r="C11" s="49" t="s">
        <v>113</v>
      </c>
    </row>
    <row r="12" spans="1:3" x14ac:dyDescent="0.2">
      <c r="C12" s="49"/>
    </row>
    <row r="13" spans="1:3" x14ac:dyDescent="0.2">
      <c r="B13" s="50" t="s">
        <v>25</v>
      </c>
    </row>
    <row r="14" spans="1:3" x14ac:dyDescent="0.2">
      <c r="C14" s="49" t="s">
        <v>138</v>
      </c>
    </row>
    <row r="15" spans="1:3" x14ac:dyDescent="0.2">
      <c r="C15" s="49" t="s">
        <v>139</v>
      </c>
    </row>
    <row r="16" spans="1:3" x14ac:dyDescent="0.2">
      <c r="C16" s="49" t="s">
        <v>140</v>
      </c>
    </row>
    <row r="17" spans="2:3" x14ac:dyDescent="0.2">
      <c r="C17" s="49" t="s">
        <v>141</v>
      </c>
    </row>
    <row r="18" spans="2:3" x14ac:dyDescent="0.2">
      <c r="C18" s="49" t="s">
        <v>142</v>
      </c>
    </row>
    <row r="19" spans="2:3" x14ac:dyDescent="0.2">
      <c r="C19" s="49" t="s">
        <v>143</v>
      </c>
    </row>
    <row r="20" spans="2:3" x14ac:dyDescent="0.2">
      <c r="C20" s="49" t="s">
        <v>144</v>
      </c>
    </row>
    <row r="21" spans="2:3" x14ac:dyDescent="0.2">
      <c r="C21" s="49" t="s">
        <v>145</v>
      </c>
    </row>
    <row r="22" spans="2:3" x14ac:dyDescent="0.2">
      <c r="C22" s="49" t="s">
        <v>146</v>
      </c>
    </row>
    <row r="23" spans="2:3" x14ac:dyDescent="0.2">
      <c r="C23" s="49"/>
    </row>
    <row r="24" spans="2:3" x14ac:dyDescent="0.2">
      <c r="B24" s="50" t="s">
        <v>114</v>
      </c>
    </row>
    <row r="25" spans="2:3" x14ac:dyDescent="0.2">
      <c r="C25" s="49" t="s">
        <v>147</v>
      </c>
    </row>
    <row r="26" spans="2:3" x14ac:dyDescent="0.2">
      <c r="C26" s="49" t="s">
        <v>148</v>
      </c>
    </row>
    <row r="27" spans="2:3" x14ac:dyDescent="0.2">
      <c r="C27" s="49" t="s">
        <v>115</v>
      </c>
    </row>
    <row r="28" spans="2:3" x14ac:dyDescent="0.2">
      <c r="C28" s="49"/>
    </row>
    <row r="29" spans="2:3" x14ac:dyDescent="0.2">
      <c r="B29" s="50" t="s">
        <v>116</v>
      </c>
    </row>
    <row r="30" spans="2:3" x14ac:dyDescent="0.2">
      <c r="C30" s="49" t="s">
        <v>149</v>
      </c>
    </row>
    <row r="31" spans="2:3" x14ac:dyDescent="0.2">
      <c r="C31" s="49" t="s">
        <v>117</v>
      </c>
    </row>
    <row r="32" spans="2:3" x14ac:dyDescent="0.2">
      <c r="C32" s="49" t="s">
        <v>118</v>
      </c>
    </row>
    <row r="33" spans="2:3" x14ac:dyDescent="0.2">
      <c r="C33" s="49" t="s">
        <v>119</v>
      </c>
    </row>
    <row r="34" spans="2:3" x14ac:dyDescent="0.2">
      <c r="C34" s="49" t="s">
        <v>120</v>
      </c>
    </row>
    <row r="35" spans="2:3" x14ac:dyDescent="0.2">
      <c r="C35" s="49" t="s">
        <v>150</v>
      </c>
    </row>
    <row r="36" spans="2:3" x14ac:dyDescent="0.2">
      <c r="C36" s="49" t="s">
        <v>121</v>
      </c>
    </row>
    <row r="37" spans="2:3" x14ac:dyDescent="0.2">
      <c r="C37" s="49" t="s">
        <v>122</v>
      </c>
    </row>
    <row r="38" spans="2:3" x14ac:dyDescent="0.2">
      <c r="C38" s="49" t="s">
        <v>123</v>
      </c>
    </row>
    <row r="39" spans="2:3" x14ac:dyDescent="0.2">
      <c r="C39" s="49" t="s">
        <v>124</v>
      </c>
    </row>
    <row r="40" spans="2:3" x14ac:dyDescent="0.2">
      <c r="C40" s="49" t="s">
        <v>125</v>
      </c>
    </row>
    <row r="41" spans="2:3" x14ac:dyDescent="0.2">
      <c r="C41" s="49"/>
    </row>
    <row r="42" spans="2:3" x14ac:dyDescent="0.2">
      <c r="B42" s="50" t="s">
        <v>126</v>
      </c>
    </row>
    <row r="43" spans="2:3" x14ac:dyDescent="0.2">
      <c r="C43" s="49" t="s">
        <v>151</v>
      </c>
    </row>
    <row r="44" spans="2:3" x14ac:dyDescent="0.2">
      <c r="C44" s="49" t="s">
        <v>152</v>
      </c>
    </row>
    <row r="45" spans="2:3" x14ac:dyDescent="0.2">
      <c r="C45" s="49" t="s">
        <v>153</v>
      </c>
    </row>
    <row r="46" spans="2:3" x14ac:dyDescent="0.2">
      <c r="C46" s="49"/>
    </row>
    <row r="47" spans="2:3" x14ac:dyDescent="0.2">
      <c r="B47" s="50" t="s">
        <v>127</v>
      </c>
    </row>
    <row r="48" spans="2:3" x14ac:dyDescent="0.2">
      <c r="C48" s="49" t="s">
        <v>154</v>
      </c>
    </row>
    <row r="49" spans="2:4" x14ac:dyDescent="0.2">
      <c r="C49" s="49" t="s">
        <v>155</v>
      </c>
    </row>
    <row r="50" spans="2:4" x14ac:dyDescent="0.2">
      <c r="C50" s="49" t="s">
        <v>156</v>
      </c>
    </row>
    <row r="51" spans="2:4" x14ac:dyDescent="0.2">
      <c r="C51" s="49" t="s">
        <v>157</v>
      </c>
    </row>
    <row r="52" spans="2:4" x14ac:dyDescent="0.2">
      <c r="C52" s="49"/>
    </row>
    <row r="53" spans="2:4" x14ac:dyDescent="0.2">
      <c r="B53" s="50" t="s">
        <v>128</v>
      </c>
    </row>
    <row r="54" spans="2:4" x14ac:dyDescent="0.2">
      <c r="C54" s="49" t="s">
        <v>158</v>
      </c>
    </row>
    <row r="55" spans="2:4" x14ac:dyDescent="0.2">
      <c r="C55" s="49" t="s">
        <v>159</v>
      </c>
    </row>
    <row r="56" spans="2:4" x14ac:dyDescent="0.2">
      <c r="C56" s="49" t="s">
        <v>160</v>
      </c>
    </row>
    <row r="57" spans="2:4" x14ac:dyDescent="0.2">
      <c r="C57" s="49" t="s">
        <v>161</v>
      </c>
    </row>
    <row r="58" spans="2:4" x14ac:dyDescent="0.2">
      <c r="C58" s="49" t="s">
        <v>162</v>
      </c>
    </row>
    <row r="59" spans="2:4" x14ac:dyDescent="0.2">
      <c r="C59" s="49" t="s">
        <v>163</v>
      </c>
    </row>
    <row r="60" spans="2:4" x14ac:dyDescent="0.2">
      <c r="C60" s="49" t="s">
        <v>164</v>
      </c>
    </row>
    <row r="61" spans="2:4" x14ac:dyDescent="0.2">
      <c r="C61" s="49" t="s">
        <v>165</v>
      </c>
    </row>
    <row r="62" spans="2:4" x14ac:dyDescent="0.2">
      <c r="D62" s="48" t="s">
        <v>25</v>
      </c>
    </row>
    <row r="63" spans="2:4" x14ac:dyDescent="0.2">
      <c r="D63" s="48" t="s">
        <v>129</v>
      </c>
    </row>
    <row r="64" spans="2:4" x14ac:dyDescent="0.2">
      <c r="D64" s="48" t="s">
        <v>130</v>
      </c>
    </row>
    <row r="65" spans="2:4" x14ac:dyDescent="0.2">
      <c r="D65" s="48" t="s">
        <v>131</v>
      </c>
    </row>
    <row r="66" spans="2:4" x14ac:dyDescent="0.2">
      <c r="D66" s="48" t="s">
        <v>132</v>
      </c>
    </row>
    <row r="67" spans="2:4" x14ac:dyDescent="0.2">
      <c r="C67" s="49" t="s">
        <v>166</v>
      </c>
    </row>
    <row r="68" spans="2:4" x14ac:dyDescent="0.2">
      <c r="C68" s="49" t="s">
        <v>167</v>
      </c>
    </row>
    <row r="69" spans="2:4" x14ac:dyDescent="0.2">
      <c r="C69" s="49" t="s">
        <v>168</v>
      </c>
    </row>
    <row r="70" spans="2:4" x14ac:dyDescent="0.2">
      <c r="C70" s="49" t="s">
        <v>169</v>
      </c>
    </row>
    <row r="71" spans="2:4" x14ac:dyDescent="0.2">
      <c r="C71" s="49" t="s">
        <v>170</v>
      </c>
    </row>
    <row r="72" spans="2:4" x14ac:dyDescent="0.2">
      <c r="C72" s="49"/>
    </row>
    <row r="73" spans="2:4" x14ac:dyDescent="0.2">
      <c r="B73" s="50" t="s">
        <v>52</v>
      </c>
    </row>
    <row r="74" spans="2:4" x14ac:dyDescent="0.2">
      <c r="C74" s="49" t="s">
        <v>171</v>
      </c>
    </row>
    <row r="75" spans="2:4" x14ac:dyDescent="0.2">
      <c r="C75" s="49" t="s">
        <v>172</v>
      </c>
    </row>
    <row r="76" spans="2:4" x14ac:dyDescent="0.2">
      <c r="C76" s="49"/>
    </row>
    <row r="77" spans="2:4" x14ac:dyDescent="0.2">
      <c r="B77" s="50" t="s">
        <v>133</v>
      </c>
    </row>
    <row r="78" spans="2:4" x14ac:dyDescent="0.2">
      <c r="C78" s="49" t="s">
        <v>173</v>
      </c>
    </row>
    <row r="79" spans="2:4" x14ac:dyDescent="0.2">
      <c r="C79" s="49" t="s">
        <v>174</v>
      </c>
    </row>
    <row r="80" spans="2:4" x14ac:dyDescent="0.2">
      <c r="C80" s="49"/>
    </row>
    <row r="81" spans="2:3" x14ac:dyDescent="0.2">
      <c r="B81" s="50" t="s">
        <v>134</v>
      </c>
    </row>
    <row r="82" spans="2:3" x14ac:dyDescent="0.2">
      <c r="C82" s="49" t="s">
        <v>175</v>
      </c>
    </row>
    <row r="83" spans="2:3" x14ac:dyDescent="0.2">
      <c r="C83" s="49" t="s">
        <v>176</v>
      </c>
    </row>
    <row r="84" spans="2:3" x14ac:dyDescent="0.2">
      <c r="C84" s="49" t="s">
        <v>177</v>
      </c>
    </row>
    <row r="85" spans="2:3" x14ac:dyDescent="0.2">
      <c r="C85" s="49"/>
    </row>
    <row r="86" spans="2:3" x14ac:dyDescent="0.2">
      <c r="B86" s="50" t="s">
        <v>135</v>
      </c>
    </row>
    <row r="87" spans="2:3" x14ac:dyDescent="0.2">
      <c r="C87" s="49" t="s">
        <v>178</v>
      </c>
    </row>
    <row r="88" spans="2:3" x14ac:dyDescent="0.2">
      <c r="C88" s="49" t="s">
        <v>179</v>
      </c>
    </row>
    <row r="89" spans="2:3" x14ac:dyDescent="0.2">
      <c r="C89" s="4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KPI Scorecard - 20YY-Q#</vt:lpstr>
      <vt:lpstr>Budgets</vt:lpstr>
      <vt:lpstr>Expenses</vt:lpstr>
      <vt:lpstr>KPI Cheatsheet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Bob DeStefano</cp:lastModifiedBy>
  <dcterms:created xsi:type="dcterms:W3CDTF">2025-04-14T17:04:25Z</dcterms:created>
  <dcterms:modified xsi:type="dcterms:W3CDTF">2025-04-15T11:24:06Z</dcterms:modified>
</cp:coreProperties>
</file>